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7\"/>
    </mc:Choice>
  </mc:AlternateContent>
  <xr:revisionPtr revIDLastSave="0" documentId="11_888A6321A358DAF30D508CA8ACAB63DEA7CAFA13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Print_Area" localSheetId="0">Despesas!$B$2:$D$19</definedName>
  </definedNames>
  <calcPr calcId="162913"/>
</workbook>
</file>

<file path=xl/calcChain.xml><?xml version="1.0" encoding="utf-8"?>
<calcChain xmlns="http://schemas.openxmlformats.org/spreadsheetml/2006/main">
  <c r="D19" i="1" l="1"/>
  <c r="E11" i="1" l="1"/>
  <c r="E10" i="1"/>
  <c r="E13" i="1"/>
  <c r="E18" i="1"/>
  <c r="E12" i="1"/>
  <c r="E17" i="1"/>
  <c r="E16" i="1"/>
  <c r="E19" i="1"/>
  <c r="E15" i="1"/>
  <c r="E14" i="1"/>
</calcChain>
</file>

<file path=xl/sharedStrings.xml><?xml version="1.0" encoding="utf-8"?>
<sst xmlns="http://schemas.openxmlformats.org/spreadsheetml/2006/main" count="26" uniqueCount="26">
  <si>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</si>
  <si>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</si>
  <si>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categoria/elementos</t>
  </si>
  <si>
    <t>Código</t>
  </si>
  <si>
    <t>Especificação</t>
  </si>
  <si>
    <t xml:space="preserve">Prevista em R$ </t>
  </si>
  <si>
    <t>Peso</t>
  </si>
  <si>
    <t>3.1.90.11</t>
  </si>
  <si>
    <t>Vencimentos e vantagens fixas - Pessoal Civil</t>
  </si>
  <si>
    <t>3.1.90.13</t>
  </si>
  <si>
    <t>Obrigações patronais</t>
  </si>
  <si>
    <t>3.1.90.16</t>
  </si>
  <si>
    <t>Outras despesas variáveis - Pessoal Civil</t>
  </si>
  <si>
    <t>1.3.20.21</t>
  </si>
  <si>
    <t>Constribuições regulamentares</t>
  </si>
  <si>
    <t>3.3.90.30</t>
  </si>
  <si>
    <t>Material de Consumo</t>
  </si>
  <si>
    <t>3.3.90.36</t>
  </si>
  <si>
    <t>Outros Serv. Terc. Pes. Física</t>
  </si>
  <si>
    <t>3.3.90.39</t>
  </si>
  <si>
    <t>Outros Serv. Terc. Pes. Jurídica</t>
  </si>
  <si>
    <t>4.4.90.51</t>
  </si>
  <si>
    <t>Obras e instalações</t>
  </si>
  <si>
    <t>4.4.90.52</t>
  </si>
  <si>
    <t>Equipamento e material permanente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</si>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</sst>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4"/>
  <sheetViews>
    <sheetView showRowColHeaders="0" tabSelected="1" zoomScale="118" zoomScaleNormal="118" workbookViewId="0">
      <selection activeCell="J10" sqref="J10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2017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17487950</v>
      </c>
      <c r="E10" s="20">
        <f>D10/$D$19*1</f>
        <v>0.33773561220548476</v>
      </c>
    </row>
    <row r="11" spans="2:5" ht="21.95" customHeight="1">
      <c r="B11" s="5" t="s">
        <v>9</v>
      </c>
      <c r="C11" s="6" t="s">
        <v>10</v>
      </c>
      <c r="D11" s="17">
        <v>6147572</v>
      </c>
      <c r="E11" s="20">
        <f>D11/$D$19*1</f>
        <v>0.1187248358439552</v>
      </c>
    </row>
    <row r="12" spans="2:5" ht="21.95" customHeight="1">
      <c r="B12" s="5" t="s">
        <v>11</v>
      </c>
      <c r="C12" s="6" t="s">
        <v>12</v>
      </c>
      <c r="D12" s="17">
        <v>713868</v>
      </c>
      <c r="E12" s="20">
        <f>D12/$D$19*1</f>
        <v>1.3786558516801854E-2</v>
      </c>
    </row>
    <row r="13" spans="2:5" ht="21.95" customHeight="1">
      <c r="B13" s="5" t="s">
        <v>13</v>
      </c>
      <c r="C13" s="6" t="s">
        <v>14</v>
      </c>
      <c r="D13" s="17">
        <v>953359</v>
      </c>
      <c r="E13" s="20">
        <f>D13/$D$19*1</f>
        <v>1.8411722672846659E-2</v>
      </c>
    </row>
    <row r="14" spans="2:5" ht="21.95" customHeight="1">
      <c r="B14" s="5" t="s">
        <v>15</v>
      </c>
      <c r="C14" s="6" t="s">
        <v>16</v>
      </c>
      <c r="D14" s="17">
        <v>9509326</v>
      </c>
      <c r="E14" s="20">
        <f>D14/$D$19*1</f>
        <v>0.18364862881421398</v>
      </c>
    </row>
    <row r="15" spans="2:5" ht="21.95" customHeight="1">
      <c r="B15" s="5" t="s">
        <v>17</v>
      </c>
      <c r="C15" s="6" t="s">
        <v>18</v>
      </c>
      <c r="D15" s="17">
        <v>539124</v>
      </c>
      <c r="E15" s="20">
        <f>D15/$D$19*1</f>
        <v>1.0411819235225956E-2</v>
      </c>
    </row>
    <row r="16" spans="2:5" ht="21.95" customHeight="1">
      <c r="B16" s="5" t="s">
        <v>19</v>
      </c>
      <c r="C16" s="6" t="s">
        <v>20</v>
      </c>
      <c r="D16" s="17">
        <v>13889251</v>
      </c>
      <c r="E16" s="20">
        <f>D16/$D$19*1</f>
        <v>0.26823582464271922</v>
      </c>
    </row>
    <row r="17" spans="2:5" ht="21.95" customHeight="1">
      <c r="B17" s="5" t="s">
        <v>21</v>
      </c>
      <c r="C17" s="6" t="s">
        <v>22</v>
      </c>
      <c r="D17" s="17">
        <v>1454000</v>
      </c>
      <c r="E17" s="20">
        <f>D17/$D$19*1</f>
        <v>2.8080339899575125E-2</v>
      </c>
    </row>
    <row r="18" spans="2:5" ht="21.95" customHeight="1" thickBot="1">
      <c r="B18" s="5" t="s">
        <v>23</v>
      </c>
      <c r="C18" s="6" t="s">
        <v>24</v>
      </c>
      <c r="D18" s="17">
        <v>1085550</v>
      </c>
      <c r="E18" s="20">
        <f>D18/$D$19*1</f>
        <v>2.0964658169177287E-2</v>
      </c>
    </row>
    <row r="19" spans="2:5" ht="15.75" thickBot="1">
      <c r="B19" s="23" t="s">
        <v>25</v>
      </c>
      <c r="C19" s="24"/>
      <c r="D19" s="18">
        <f>SUM(D10:D18)</f>
        <v>51780000</v>
      </c>
      <c r="E19" s="21">
        <f>D19/$D$19*1</f>
        <v>1</v>
      </c>
    </row>
    <row r="20" spans="2:5">
      <c r="B20" s="2"/>
      <c r="C20" s="2"/>
      <c r="D20" s="10"/>
    </row>
    <row r="21" spans="2:5">
      <c r="B21" s="8"/>
    </row>
    <row r="24" spans="2:5">
      <c r="D24" s="15"/>
    </row>
  </sheetData>
  <mergeCells count="3">
    <mergeCell ref="B19:C19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2022-06-30T18:20:18Z</dcterms:modified>
  <cp:category/>
  <cp:contentStatus/>
</cp:coreProperties>
</file>