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18\"/>
    </mc:Choice>
  </mc:AlternateContent>
  <xr:revisionPtr revIDLastSave="0" documentId="11_53E3672ECB819D6CD20857B8840B61DEA7CA7DE4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Despesas" sheetId="1" r:id="rId1"/>
  </sheets>
  <definedNames>
    <definedName name="_xlnm.Print_Area" localSheetId="0">Despesas!$B$2:$D$23</definedName>
  </definedNames>
  <calcPr calcId="162913"/>
</workbook>
</file>

<file path=xl/calcChain.xml><?xml version="1.0" encoding="utf-8"?>
<calcChain xmlns="http://schemas.openxmlformats.org/spreadsheetml/2006/main">
  <c r="D23" i="1" l="1"/>
  <c r="E11" i="1" l="1"/>
  <c r="E10" i="1"/>
  <c r="E19" i="1"/>
  <c r="E13" i="1"/>
  <c r="E18" i="1"/>
  <c r="E12" i="1"/>
  <c r="E17" i="1"/>
  <c r="E22" i="1"/>
  <c r="E16" i="1"/>
  <c r="E23" i="1"/>
  <c r="E21" i="1"/>
  <c r="E15" i="1"/>
  <c r="E20" i="1"/>
  <c r="E14" i="1"/>
</calcChain>
</file>

<file path=xl/sharedStrings.xml><?xml version="1.0" encoding="utf-8"?>
<sst xmlns="http://schemas.openxmlformats.org/spreadsheetml/2006/main" count="34" uniqueCount="34">
  <si>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</si>
  <si>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</si>
  <si>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Despesas por categoria/elementos</t>
  </si>
  <si>
    <t>Código</t>
  </si>
  <si>
    <t>Especificação</t>
  </si>
  <si>
    <t xml:space="preserve">Prevista em R$ </t>
  </si>
  <si>
    <t>Peso</t>
  </si>
  <si>
    <t>5.1.1.1</t>
  </si>
  <si>
    <t>Remuneração de pessoal</t>
  </si>
  <si>
    <t>5.1.1.2</t>
  </si>
  <si>
    <t>Encargos patronais</t>
  </si>
  <si>
    <t>5.1.1.3</t>
  </si>
  <si>
    <t>Benefícios a pessoal</t>
  </si>
  <si>
    <t>5.1.1.9</t>
  </si>
  <si>
    <t>Outras despesas de pessoal e encargos</t>
  </si>
  <si>
    <t>5.1.2.1</t>
  </si>
  <si>
    <t>Material de Consumo</t>
  </si>
  <si>
    <t>5.1.2.2</t>
  </si>
  <si>
    <t>Serviços de terceiro - PF</t>
  </si>
  <si>
    <t>5.1.2.3</t>
  </si>
  <si>
    <t>Serviços de terceiro - PJ</t>
  </si>
  <si>
    <t>5.1.4.9</t>
  </si>
  <si>
    <t>Outras despesas financeiras</t>
  </si>
  <si>
    <t>5.1.5.3</t>
  </si>
  <si>
    <t>Contribuições confederativas e federativas</t>
  </si>
  <si>
    <t>5.2.1.1</t>
  </si>
  <si>
    <t>Equipametos e mobiliários em geral</t>
  </si>
  <si>
    <t>5.2.1.2</t>
  </si>
  <si>
    <t>Veículos</t>
  </si>
  <si>
    <t>5.2.1.4</t>
  </si>
  <si>
    <t>Construções em curso</t>
  </si>
  <si>
    <t>5.2.1.5</t>
  </si>
  <si>
    <t>Benfeitorias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</si>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</sst>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8"/>
  <sheetViews>
    <sheetView showRowColHeaders="0" tabSelected="1" zoomScale="118" zoomScaleNormal="118" workbookViewId="0">
      <selection activeCell="G12" sqref="G12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2018</v>
      </c>
      <c r="C3" s="26"/>
      <c r="D3" s="26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17962530</v>
      </c>
      <c r="E10" s="20">
        <f t="shared" ref="E10:E23" si="0">D10/$D$23*1</f>
        <v>0.30968638962960154</v>
      </c>
    </row>
    <row r="11" spans="2:5" ht="21.95" customHeight="1">
      <c r="B11" s="5" t="s">
        <v>9</v>
      </c>
      <c r="C11" s="6" t="s">
        <v>10</v>
      </c>
      <c r="D11" s="17">
        <v>7431720</v>
      </c>
      <c r="E11" s="20">
        <f t="shared" si="0"/>
        <v>0.12812797170209889</v>
      </c>
    </row>
    <row r="12" spans="2:5" ht="21.95" customHeight="1">
      <c r="B12" s="5" t="s">
        <v>11</v>
      </c>
      <c r="C12" s="6" t="s">
        <v>12</v>
      </c>
      <c r="D12" s="17">
        <v>4059786</v>
      </c>
      <c r="E12" s="20">
        <f t="shared" si="0"/>
        <v>6.9993506984194404E-2</v>
      </c>
    </row>
    <row r="13" spans="2:5" ht="21.95" customHeight="1">
      <c r="B13" s="5" t="s">
        <v>13</v>
      </c>
      <c r="C13" s="6" t="s">
        <v>14</v>
      </c>
      <c r="D13" s="17">
        <v>3898642</v>
      </c>
      <c r="E13" s="20">
        <f t="shared" si="0"/>
        <v>6.7215273429652125E-2</v>
      </c>
    </row>
    <row r="14" spans="2:5" ht="21.95" customHeight="1">
      <c r="B14" s="5" t="s">
        <v>15</v>
      </c>
      <c r="C14" s="6" t="s">
        <v>16</v>
      </c>
      <c r="D14" s="17">
        <v>8521921</v>
      </c>
      <c r="E14" s="20">
        <f t="shared" si="0"/>
        <v>0.14692378786277233</v>
      </c>
    </row>
    <row r="15" spans="2:5" ht="21.95" customHeight="1">
      <c r="B15" s="5" t="s">
        <v>17</v>
      </c>
      <c r="C15" s="6" t="s">
        <v>18</v>
      </c>
      <c r="D15" s="17">
        <v>819968</v>
      </c>
      <c r="E15" s="20">
        <f t="shared" si="0"/>
        <v>1.4136813106606092E-2</v>
      </c>
    </row>
    <row r="16" spans="2:5" ht="21.95" customHeight="1">
      <c r="B16" s="5" t="s">
        <v>19</v>
      </c>
      <c r="C16" s="6" t="s">
        <v>20</v>
      </c>
      <c r="D16" s="17">
        <v>11360081</v>
      </c>
      <c r="E16" s="20">
        <f t="shared" si="0"/>
        <v>0.19585562116193173</v>
      </c>
    </row>
    <row r="17" spans="2:5" ht="21.95" customHeight="1">
      <c r="B17" s="5" t="s">
        <v>21</v>
      </c>
      <c r="C17" s="6" t="s">
        <v>22</v>
      </c>
      <c r="D17" s="17">
        <v>101358</v>
      </c>
      <c r="E17" s="20">
        <f t="shared" si="0"/>
        <v>1.7474817344815656E-3</v>
      </c>
    </row>
    <row r="18" spans="2:5" ht="21.95" customHeight="1">
      <c r="B18" s="5" t="s">
        <v>23</v>
      </c>
      <c r="C18" s="6" t="s">
        <v>24</v>
      </c>
      <c r="D18" s="17">
        <v>990820</v>
      </c>
      <c r="E18" s="20">
        <f t="shared" si="0"/>
        <v>1.7082419267931734E-2</v>
      </c>
    </row>
    <row r="19" spans="2:5" ht="21.95" customHeight="1">
      <c r="B19" s="5" t="s">
        <v>25</v>
      </c>
      <c r="C19" s="6" t="s">
        <v>26</v>
      </c>
      <c r="D19" s="17">
        <v>1075087</v>
      </c>
      <c r="E19" s="20">
        <f t="shared" si="0"/>
        <v>1.8535240390285746E-2</v>
      </c>
    </row>
    <row r="20" spans="2:5" ht="21.95" customHeight="1">
      <c r="B20" s="5" t="s">
        <v>27</v>
      </c>
      <c r="C20" s="6" t="s">
        <v>28</v>
      </c>
      <c r="D20" s="17">
        <v>248556</v>
      </c>
      <c r="E20" s="20">
        <f t="shared" si="0"/>
        <v>4.2852766431441033E-3</v>
      </c>
    </row>
    <row r="21" spans="2:5" ht="21.95" customHeight="1">
      <c r="B21" s="5" t="s">
        <v>29</v>
      </c>
      <c r="C21" s="6" t="s">
        <v>30</v>
      </c>
      <c r="D21" s="17">
        <v>1524854</v>
      </c>
      <c r="E21" s="20">
        <f t="shared" si="0"/>
        <v>2.6289533265762475E-2</v>
      </c>
    </row>
    <row r="22" spans="2:5" ht="21.95" customHeight="1" thickBot="1">
      <c r="B22" s="5" t="s">
        <v>31</v>
      </c>
      <c r="C22" s="6" t="s">
        <v>32</v>
      </c>
      <c r="D22" s="17">
        <v>7000</v>
      </c>
      <c r="E22" s="20">
        <f t="shared" si="0"/>
        <v>1.2068482153723395E-4</v>
      </c>
    </row>
    <row r="23" spans="2:5" ht="15.75" thickBot="1">
      <c r="B23" s="23" t="s">
        <v>33</v>
      </c>
      <c r="C23" s="24"/>
      <c r="D23" s="18">
        <f>SUM(D10:D22)</f>
        <v>58002323</v>
      </c>
      <c r="E23" s="21">
        <f t="shared" si="0"/>
        <v>1</v>
      </c>
    </row>
    <row r="24" spans="2:5">
      <c r="B24" s="2"/>
      <c r="C24" s="2"/>
      <c r="D24" s="10"/>
    </row>
    <row r="25" spans="2:5">
      <c r="B25" s="8"/>
    </row>
    <row r="28" spans="2:5">
      <c r="D28" s="15"/>
    </row>
  </sheetData>
  <mergeCells count="3">
    <mergeCell ref="B23:C2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2022-06-30T18:21:01Z</dcterms:modified>
  <cp:category/>
  <cp:contentStatus/>
</cp:coreProperties>
</file>