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20\"/>
    </mc:Choice>
  </mc:AlternateContent>
  <xr:revisionPtr revIDLastSave="0" documentId="11_F1569C3F7548CE8FE2C7704B6014081A83D1BE92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62913"/>
</workbook>
</file>

<file path=xl/calcChain.xml><?xml version="1.0" encoding="utf-8"?>
<calcChain xmlns="http://schemas.openxmlformats.org/spreadsheetml/2006/main">
  <c r="D83" i="1" l="1"/>
  <c r="D70" i="1"/>
  <c r="D57" i="1"/>
  <c r="D41" i="1"/>
  <c r="D27" i="1"/>
  <c r="D10" i="1"/>
  <c r="D102" i="1" l="1"/>
  <c r="E48" i="1" s="1"/>
  <c r="E102" i="1" l="1"/>
  <c r="E44" i="1"/>
  <c r="E87" i="1"/>
  <c r="E39" i="1"/>
  <c r="E70" i="1"/>
  <c r="E100" i="1"/>
  <c r="E46" i="1"/>
  <c r="E59" i="1"/>
  <c r="E65" i="1"/>
  <c r="E83" i="1"/>
  <c r="E95" i="1"/>
  <c r="E23" i="1"/>
  <c r="E28" i="1"/>
  <c r="E34" i="1"/>
  <c r="E40" i="1"/>
  <c r="E29" i="1"/>
  <c r="E35" i="1"/>
  <c r="E41" i="1"/>
  <c r="E47" i="1"/>
  <c r="E54" i="1"/>
  <c r="E60" i="1"/>
  <c r="E66" i="1"/>
  <c r="E72" i="1"/>
  <c r="E78" i="1"/>
  <c r="E84" i="1"/>
  <c r="E90" i="1"/>
  <c r="E96" i="1"/>
  <c r="E12" i="1"/>
  <c r="E18" i="1"/>
  <c r="E24" i="1"/>
  <c r="E51" i="1"/>
  <c r="E69" i="1"/>
  <c r="E93" i="1"/>
  <c r="E21" i="1"/>
  <c r="E33" i="1"/>
  <c r="E52" i="1"/>
  <c r="E76" i="1"/>
  <c r="E94" i="1"/>
  <c r="E53" i="1"/>
  <c r="E71" i="1"/>
  <c r="E77" i="1"/>
  <c r="E89" i="1"/>
  <c r="E101" i="1"/>
  <c r="E17" i="1"/>
  <c r="E30" i="1"/>
  <c r="E36" i="1"/>
  <c r="E42" i="1"/>
  <c r="E49" i="1"/>
  <c r="E55" i="1"/>
  <c r="E61" i="1"/>
  <c r="E67" i="1"/>
  <c r="E73" i="1"/>
  <c r="E79" i="1"/>
  <c r="E85" i="1"/>
  <c r="E91" i="1"/>
  <c r="E97" i="1"/>
  <c r="E13" i="1"/>
  <c r="E19" i="1"/>
  <c r="E25" i="1"/>
  <c r="E38" i="1"/>
  <c r="E63" i="1"/>
  <c r="E81" i="1"/>
  <c r="E15" i="1"/>
  <c r="E27" i="1"/>
  <c r="E45" i="1"/>
  <c r="E64" i="1"/>
  <c r="E82" i="1"/>
  <c r="E16" i="1"/>
  <c r="E31" i="1"/>
  <c r="E37" i="1"/>
  <c r="E43" i="1"/>
  <c r="E50" i="1"/>
  <c r="E56" i="1"/>
  <c r="E62" i="1"/>
  <c r="E68" i="1"/>
  <c r="E74" i="1"/>
  <c r="E80" i="1"/>
  <c r="E86" i="1"/>
  <c r="E92" i="1"/>
  <c r="E98" i="1"/>
  <c r="E14" i="1"/>
  <c r="E20" i="1"/>
  <c r="E26" i="1"/>
  <c r="E32" i="1"/>
  <c r="E57" i="1"/>
  <c r="E75" i="1"/>
  <c r="E99" i="1"/>
  <c r="E11" i="1"/>
  <c r="E58" i="1"/>
  <c r="E88" i="1"/>
  <c r="E22" i="1"/>
  <c r="E10" i="1"/>
</calcChain>
</file>

<file path=xl/sharedStrings.xml><?xml version="1.0" encoding="utf-8"?>
<sst xmlns="http://schemas.openxmlformats.org/spreadsheetml/2006/main" count="190" uniqueCount="145">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</sst>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B2" sqref="B2:D2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2020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10531239</v>
      </c>
      <c r="E10" s="26">
        <f>D10/D102*1</f>
        <v>0.22987846709751111</v>
      </c>
    </row>
    <row r="11" spans="2:5" ht="17.100000000000001" customHeight="1">
      <c r="B11" s="22" t="s">
        <v>9</v>
      </c>
      <c r="C11" s="5" t="s">
        <v>10</v>
      </c>
      <c r="D11" s="16">
        <v>3050431</v>
      </c>
      <c r="E11" s="19">
        <f>D11/$D$102*1</f>
        <v>6.6585555817955319E-2</v>
      </c>
    </row>
    <row r="12" spans="2:5" ht="17.100000000000001" customHeight="1">
      <c r="B12" s="22" t="s">
        <v>11</v>
      </c>
      <c r="C12" s="5" t="s">
        <v>12</v>
      </c>
      <c r="D12" s="16">
        <v>3271709</v>
      </c>
      <c r="E12" s="19">
        <f t="shared" ref="E12:E76" si="0">D12/$D$102*1</f>
        <v>7.141566625818016E-2</v>
      </c>
    </row>
    <row r="13" spans="2:5" ht="17.100000000000001" customHeight="1">
      <c r="B13" s="22" t="s">
        <v>13</v>
      </c>
      <c r="C13" s="5" t="s">
        <v>14</v>
      </c>
      <c r="D13" s="16">
        <v>0</v>
      </c>
      <c r="E13" s="19">
        <f t="shared" si="0"/>
        <v>0</v>
      </c>
    </row>
    <row r="14" spans="2:5" ht="17.100000000000001" customHeight="1">
      <c r="B14" s="22" t="s">
        <v>15</v>
      </c>
      <c r="C14" s="5" t="s">
        <v>16</v>
      </c>
      <c r="D14" s="16">
        <v>843423</v>
      </c>
      <c r="E14" s="19">
        <f t="shared" si="0"/>
        <v>1.8410444046971501E-2</v>
      </c>
    </row>
    <row r="15" spans="2:5" ht="17.100000000000001" customHeight="1">
      <c r="B15" s="22" t="s">
        <v>17</v>
      </c>
      <c r="C15" s="5" t="s">
        <v>18</v>
      </c>
      <c r="D15" s="16">
        <v>269654</v>
      </c>
      <c r="E15" s="19">
        <f t="shared" si="0"/>
        <v>5.8860736297706526E-3</v>
      </c>
    </row>
    <row r="16" spans="2:5" ht="17.100000000000001" customHeight="1">
      <c r="B16" s="22" t="s">
        <v>19</v>
      </c>
      <c r="C16" s="5" t="s">
        <v>20</v>
      </c>
      <c r="D16" s="16">
        <v>0</v>
      </c>
      <c r="E16" s="19">
        <f t="shared" si="0"/>
        <v>0</v>
      </c>
    </row>
    <row r="17" spans="2:5" ht="17.100000000000001" customHeight="1">
      <c r="B17" s="22" t="s">
        <v>21</v>
      </c>
      <c r="C17" s="5" t="s">
        <v>22</v>
      </c>
      <c r="D17" s="16">
        <v>0</v>
      </c>
      <c r="E17" s="19">
        <f t="shared" si="0"/>
        <v>0</v>
      </c>
    </row>
    <row r="18" spans="2:5" ht="17.100000000000001" customHeight="1">
      <c r="B18" s="22" t="s">
        <v>23</v>
      </c>
      <c r="C18" s="5" t="s">
        <v>24</v>
      </c>
      <c r="D18" s="16">
        <v>30000</v>
      </c>
      <c r="E18" s="19">
        <f t="shared" si="0"/>
        <v>6.54847355845341E-4</v>
      </c>
    </row>
    <row r="19" spans="2:5" ht="17.100000000000001" customHeight="1">
      <c r="B19" s="22" t="s">
        <v>25</v>
      </c>
      <c r="C19" s="5" t="s">
        <v>26</v>
      </c>
      <c r="D19" s="16">
        <v>1636943</v>
      </c>
      <c r="E19" s="19">
        <f t="shared" si="0"/>
        <v>3.5731593173984673E-2</v>
      </c>
    </row>
    <row r="20" spans="2:5" ht="17.100000000000001" customHeight="1">
      <c r="B20" s="22" t="s">
        <v>27</v>
      </c>
      <c r="C20" s="5" t="s">
        <v>28</v>
      </c>
      <c r="D20" s="16">
        <v>0</v>
      </c>
      <c r="E20" s="19">
        <f t="shared" si="0"/>
        <v>0</v>
      </c>
    </row>
    <row r="21" spans="2:5" ht="17.100000000000001" customHeight="1">
      <c r="B21" s="22" t="s">
        <v>29</v>
      </c>
      <c r="C21" s="5" t="s">
        <v>30</v>
      </c>
      <c r="D21" s="16">
        <v>5000</v>
      </c>
      <c r="E21" s="19">
        <f t="shared" si="0"/>
        <v>1.0914122597422351E-4</v>
      </c>
    </row>
    <row r="22" spans="2:5" ht="17.100000000000001" customHeight="1">
      <c r="B22" s="22" t="s">
        <v>31</v>
      </c>
      <c r="C22" s="5" t="s">
        <v>32</v>
      </c>
      <c r="D22" s="16">
        <v>1006292</v>
      </c>
      <c r="E22" s="19">
        <f t="shared" si="0"/>
        <v>2.1965588513610666E-2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0</v>
      </c>
      <c r="E24" s="19">
        <f t="shared" si="0"/>
        <v>0</v>
      </c>
    </row>
    <row r="25" spans="2:5" ht="17.100000000000001" customHeight="1">
      <c r="B25" s="22" t="s">
        <v>37</v>
      </c>
      <c r="C25" s="5" t="s">
        <v>38</v>
      </c>
      <c r="D25" s="16">
        <v>11011</v>
      </c>
      <c r="E25" s="19">
        <f t="shared" si="0"/>
        <v>2.40350807840435E-4</v>
      </c>
    </row>
    <row r="26" spans="2:5" ht="17.100000000000001" customHeight="1">
      <c r="B26" s="22" t="s">
        <v>39</v>
      </c>
      <c r="C26" s="5" t="s">
        <v>40</v>
      </c>
      <c r="D26" s="16">
        <v>406776</v>
      </c>
      <c r="E26" s="19">
        <f t="shared" si="0"/>
        <v>8.879206267378148E-3</v>
      </c>
    </row>
    <row r="27" spans="2:5" ht="21.95" customHeight="1">
      <c r="B27" s="23" t="s">
        <v>41</v>
      </c>
      <c r="C27" s="24" t="s">
        <v>42</v>
      </c>
      <c r="D27" s="25">
        <f>SUM(D28:D40)</f>
        <v>13696459</v>
      </c>
      <c r="E27" s="26">
        <f t="shared" si="0"/>
        <v>0.29896966535313746</v>
      </c>
    </row>
    <row r="28" spans="2:5" ht="17.100000000000001" customHeight="1">
      <c r="B28" s="22" t="s">
        <v>43</v>
      </c>
      <c r="C28" s="5" t="s">
        <v>44</v>
      </c>
      <c r="D28" s="16">
        <v>7513113</v>
      </c>
      <c r="E28" s="19">
        <f t="shared" si="0"/>
        <v>0.16399807274057526</v>
      </c>
    </row>
    <row r="29" spans="2:5" ht="17.100000000000001" customHeight="1">
      <c r="B29" s="22" t="s">
        <v>45</v>
      </c>
      <c r="C29" s="5" t="s">
        <v>46</v>
      </c>
      <c r="D29" s="16">
        <v>3287920</v>
      </c>
      <c r="E29" s="19">
        <f t="shared" si="0"/>
        <v>7.1769523941033794E-2</v>
      </c>
    </row>
    <row r="30" spans="2:5" ht="17.100000000000001" customHeight="1">
      <c r="B30" s="22" t="s">
        <v>47</v>
      </c>
      <c r="C30" s="5" t="s">
        <v>48</v>
      </c>
      <c r="D30" s="16">
        <v>172868</v>
      </c>
      <c r="E30" s="19">
        <f t="shared" si="0"/>
        <v>3.7734050903424137E-3</v>
      </c>
    </row>
    <row r="31" spans="2:5" ht="17.100000000000001" customHeight="1">
      <c r="B31" s="22" t="s">
        <v>49</v>
      </c>
      <c r="C31" s="5" t="s">
        <v>50</v>
      </c>
      <c r="D31" s="16">
        <v>85038</v>
      </c>
      <c r="E31" s="19">
        <f t="shared" si="0"/>
        <v>1.8562303148792036E-3</v>
      </c>
    </row>
    <row r="32" spans="2:5" ht="17.100000000000001" customHeight="1">
      <c r="B32" s="27">
        <v>2901</v>
      </c>
      <c r="C32" s="5" t="s">
        <v>24</v>
      </c>
      <c r="D32" s="16">
        <v>30000</v>
      </c>
      <c r="E32" s="19">
        <f t="shared" si="0"/>
        <v>6.54847355845341E-4</v>
      </c>
    </row>
    <row r="33" spans="2:5" ht="17.100000000000001" customHeight="1">
      <c r="B33" s="22" t="s">
        <v>51</v>
      </c>
      <c r="C33" s="5" t="s">
        <v>26</v>
      </c>
      <c r="D33" s="16">
        <v>1135771</v>
      </c>
      <c r="E33" s="19">
        <f t="shared" si="0"/>
        <v>2.479188787319396E-2</v>
      </c>
    </row>
    <row r="34" spans="2:5" ht="17.100000000000001" customHeight="1">
      <c r="B34" s="22" t="s">
        <v>52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53</v>
      </c>
      <c r="C35" s="5" t="s">
        <v>30</v>
      </c>
      <c r="D35" s="16">
        <v>5000</v>
      </c>
      <c r="E35" s="19">
        <f t="shared" si="0"/>
        <v>1.0914122597422351E-4</v>
      </c>
    </row>
    <row r="36" spans="2:5" ht="17.100000000000001" customHeight="1">
      <c r="B36" s="22" t="s">
        <v>54</v>
      </c>
      <c r="C36" s="5" t="s">
        <v>32</v>
      </c>
      <c r="D36" s="16">
        <v>1409334</v>
      </c>
      <c r="E36" s="19">
        <f t="shared" si="0"/>
        <v>3.0763288113431261E-2</v>
      </c>
    </row>
    <row r="37" spans="2:5" ht="17.100000000000001" customHeight="1">
      <c r="B37" s="22" t="s">
        <v>55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56</v>
      </c>
      <c r="C38" s="5" t="s">
        <v>36</v>
      </c>
      <c r="D38" s="16">
        <v>0</v>
      </c>
      <c r="E38" s="19">
        <f t="shared" si="0"/>
        <v>0</v>
      </c>
    </row>
    <row r="39" spans="2:5" ht="17.100000000000001" customHeight="1">
      <c r="B39" s="22" t="s">
        <v>57</v>
      </c>
      <c r="C39" s="5" t="s">
        <v>38</v>
      </c>
      <c r="D39" s="16">
        <v>7974</v>
      </c>
      <c r="E39" s="19">
        <f t="shared" si="0"/>
        <v>1.7405842718369165E-4</v>
      </c>
    </row>
    <row r="40" spans="2:5" ht="17.100000000000001" customHeight="1">
      <c r="B40" s="22" t="s">
        <v>58</v>
      </c>
      <c r="C40" s="5" t="s">
        <v>40</v>
      </c>
      <c r="D40" s="16">
        <v>49441</v>
      </c>
      <c r="E40" s="19">
        <f t="shared" si="0"/>
        <v>1.0792102706783169E-3</v>
      </c>
    </row>
    <row r="41" spans="2:5" ht="21.95" customHeight="1">
      <c r="B41" s="23" t="s">
        <v>59</v>
      </c>
      <c r="C41" s="24" t="s">
        <v>60</v>
      </c>
      <c r="D41" s="25">
        <f>SUM(D42:D56)</f>
        <v>1936295</v>
      </c>
      <c r="E41" s="26">
        <f t="shared" si="0"/>
        <v>4.2265922029551824E-2</v>
      </c>
    </row>
    <row r="42" spans="2:5" ht="17.100000000000001" customHeight="1">
      <c r="B42" s="22" t="s">
        <v>61</v>
      </c>
      <c r="C42" s="5" t="s">
        <v>62</v>
      </c>
      <c r="D42" s="16">
        <v>466014</v>
      </c>
      <c r="E42" s="19">
        <f t="shared" si="0"/>
        <v>1.0172267856230358E-2</v>
      </c>
    </row>
    <row r="43" spans="2:5" ht="17.100000000000001" customHeight="1">
      <c r="B43" s="22" t="s">
        <v>63</v>
      </c>
      <c r="C43" s="5" t="s">
        <v>64</v>
      </c>
      <c r="D43" s="16">
        <v>37022</v>
      </c>
      <c r="E43" s="19">
        <f t="shared" si="0"/>
        <v>8.0812529360354049E-4</v>
      </c>
    </row>
    <row r="44" spans="2:5" ht="17.100000000000001" customHeight="1">
      <c r="B44" s="22" t="s">
        <v>65</v>
      </c>
      <c r="C44" s="5" t="s">
        <v>66</v>
      </c>
      <c r="D44" s="16">
        <v>416868</v>
      </c>
      <c r="E44" s="19">
        <f t="shared" si="0"/>
        <v>9.0994969178845204E-3</v>
      </c>
    </row>
    <row r="45" spans="2:5" ht="17.100000000000001" customHeight="1">
      <c r="B45" s="22" t="s">
        <v>67</v>
      </c>
      <c r="C45" s="5" t="s">
        <v>68</v>
      </c>
      <c r="D45" s="16">
        <v>72063</v>
      </c>
      <c r="E45" s="19">
        <f t="shared" si="0"/>
        <v>1.5730088334760938E-3</v>
      </c>
    </row>
    <row r="46" spans="2:5" ht="17.100000000000001" customHeight="1">
      <c r="B46" s="22" t="s">
        <v>69</v>
      </c>
      <c r="C46" s="5" t="s">
        <v>70</v>
      </c>
      <c r="D46" s="16">
        <v>0</v>
      </c>
      <c r="E46" s="19">
        <f t="shared" si="0"/>
        <v>0</v>
      </c>
    </row>
    <row r="47" spans="2:5" ht="17.100000000000001" customHeight="1">
      <c r="B47" s="22" t="s">
        <v>71</v>
      </c>
      <c r="C47" s="5" t="s">
        <v>72</v>
      </c>
      <c r="D47" s="16">
        <v>487913</v>
      </c>
      <c r="E47" s="19">
        <f t="shared" si="0"/>
        <v>1.0650284597752262E-2</v>
      </c>
    </row>
    <row r="48" spans="2:5" ht="17.100000000000001" customHeight="1">
      <c r="B48" s="27">
        <v>3901</v>
      </c>
      <c r="C48" s="5" t="s">
        <v>24</v>
      </c>
      <c r="D48" s="16">
        <v>35000</v>
      </c>
      <c r="E48" s="19">
        <f t="shared" si="0"/>
        <v>7.6398858181956459E-4</v>
      </c>
    </row>
    <row r="49" spans="2:5" ht="17.100000000000001" customHeight="1">
      <c r="B49" s="22" t="s">
        <v>73</v>
      </c>
      <c r="C49" s="5" t="s">
        <v>26</v>
      </c>
      <c r="D49" s="16">
        <v>6260</v>
      </c>
      <c r="E49" s="19">
        <f t="shared" si="0"/>
        <v>1.3664481491972784E-4</v>
      </c>
    </row>
    <row r="50" spans="2:5" ht="17.100000000000001" customHeight="1">
      <c r="B50" s="22" t="s">
        <v>74</v>
      </c>
      <c r="C50" s="5" t="s">
        <v>28</v>
      </c>
      <c r="D50" s="16">
        <v>0</v>
      </c>
      <c r="E50" s="19">
        <f t="shared" si="0"/>
        <v>0</v>
      </c>
    </row>
    <row r="51" spans="2:5" ht="17.100000000000001" customHeight="1">
      <c r="B51" s="22" t="s">
        <v>75</v>
      </c>
      <c r="C51" s="5" t="s">
        <v>30</v>
      </c>
      <c r="D51" s="16">
        <v>5000</v>
      </c>
      <c r="E51" s="19">
        <f t="shared" si="0"/>
        <v>1.0914122597422351E-4</v>
      </c>
    </row>
    <row r="52" spans="2:5" ht="17.100000000000001" customHeight="1">
      <c r="B52" s="22" t="s">
        <v>76</v>
      </c>
      <c r="C52" s="5" t="s">
        <v>32</v>
      </c>
      <c r="D52" s="16">
        <v>410155</v>
      </c>
      <c r="E52" s="19">
        <f t="shared" si="0"/>
        <v>8.9529639078915289E-3</v>
      </c>
    </row>
    <row r="53" spans="2:5" ht="17.100000000000001" customHeight="1">
      <c r="B53" s="22" t="s">
        <v>77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78</v>
      </c>
      <c r="C54" s="5" t="s">
        <v>36</v>
      </c>
      <c r="D54" s="16">
        <v>0</v>
      </c>
      <c r="E54" s="19">
        <f t="shared" si="0"/>
        <v>0</v>
      </c>
    </row>
    <row r="55" spans="2:5" ht="17.100000000000001" customHeight="1">
      <c r="B55" s="22" t="s">
        <v>79</v>
      </c>
      <c r="C55" s="5" t="s">
        <v>38</v>
      </c>
      <c r="D55" s="16">
        <v>0</v>
      </c>
      <c r="E55" s="19">
        <f t="shared" si="0"/>
        <v>0</v>
      </c>
    </row>
    <row r="56" spans="2:5" ht="17.100000000000001" customHeight="1">
      <c r="B56" s="22" t="s">
        <v>80</v>
      </c>
      <c r="C56" s="5" t="s">
        <v>40</v>
      </c>
      <c r="D56" s="16">
        <v>0</v>
      </c>
      <c r="E56" s="19">
        <f t="shared" si="0"/>
        <v>0</v>
      </c>
    </row>
    <row r="57" spans="2:5" ht="21.95" customHeight="1">
      <c r="B57" s="23" t="s">
        <v>81</v>
      </c>
      <c r="C57" s="24" t="s">
        <v>82</v>
      </c>
      <c r="D57" s="25">
        <f>SUM(D58:D69)</f>
        <v>6570352</v>
      </c>
      <c r="E57" s="26">
        <f t="shared" si="0"/>
        <v>0.14341925447243828</v>
      </c>
    </row>
    <row r="58" spans="2:5" ht="17.100000000000001" customHeight="1">
      <c r="B58" s="22" t="s">
        <v>83</v>
      </c>
      <c r="C58" s="5" t="s">
        <v>84</v>
      </c>
      <c r="D58" s="16">
        <v>2884358</v>
      </c>
      <c r="E58" s="19">
        <f t="shared" si="0"/>
        <v>6.2960473653711879E-2</v>
      </c>
    </row>
    <row r="59" spans="2:5" ht="17.100000000000001" customHeight="1">
      <c r="B59" s="22" t="s">
        <v>85</v>
      </c>
      <c r="C59" s="5" t="s">
        <v>86</v>
      </c>
      <c r="D59" s="16">
        <v>35376</v>
      </c>
      <c r="E59" s="19">
        <f t="shared" si="0"/>
        <v>7.7219600201282616E-4</v>
      </c>
    </row>
    <row r="60" spans="2:5" ht="17.100000000000001" customHeight="1">
      <c r="B60" s="22" t="s">
        <v>87</v>
      </c>
      <c r="C60" s="5" t="s">
        <v>88</v>
      </c>
      <c r="D60" s="16">
        <v>26057</v>
      </c>
      <c r="E60" s="19">
        <f t="shared" si="0"/>
        <v>5.6877858504206843E-4</v>
      </c>
    </row>
    <row r="61" spans="2:5" ht="17.100000000000001" customHeight="1">
      <c r="B61" s="22" t="s">
        <v>89</v>
      </c>
      <c r="C61" s="5" t="s">
        <v>24</v>
      </c>
      <c r="D61" s="16">
        <v>35000</v>
      </c>
      <c r="E61" s="19">
        <f t="shared" si="0"/>
        <v>7.6398858181956459E-4</v>
      </c>
    </row>
    <row r="62" spans="2:5" ht="17.100000000000001" customHeight="1">
      <c r="B62" s="22" t="s">
        <v>90</v>
      </c>
      <c r="C62" s="5" t="s">
        <v>26</v>
      </c>
      <c r="D62" s="16">
        <v>2853760</v>
      </c>
      <c r="E62" s="19">
        <f t="shared" si="0"/>
        <v>6.2292573007240011E-2</v>
      </c>
    </row>
    <row r="63" spans="2:5" ht="17.100000000000001" customHeight="1">
      <c r="B63" s="22" t="s">
        <v>91</v>
      </c>
      <c r="C63" s="5" t="s">
        <v>28</v>
      </c>
      <c r="D63" s="16">
        <v>0</v>
      </c>
      <c r="E63" s="19">
        <f t="shared" si="0"/>
        <v>0</v>
      </c>
    </row>
    <row r="64" spans="2:5" ht="17.100000000000001" customHeight="1">
      <c r="B64" s="22" t="s">
        <v>92</v>
      </c>
      <c r="C64" s="5" t="s">
        <v>30</v>
      </c>
      <c r="D64" s="16">
        <v>5000</v>
      </c>
      <c r="E64" s="19">
        <f t="shared" si="0"/>
        <v>1.0914122597422351E-4</v>
      </c>
    </row>
    <row r="65" spans="2:5" ht="17.100000000000001" customHeight="1">
      <c r="B65" s="22" t="s">
        <v>93</v>
      </c>
      <c r="C65" s="5" t="s">
        <v>32</v>
      </c>
      <c r="D65" s="16">
        <v>631591</v>
      </c>
      <c r="E65" s="19">
        <f t="shared" si="0"/>
        <v>1.378652321085716E-2</v>
      </c>
    </row>
    <row r="66" spans="2:5" ht="17.100000000000001" customHeight="1">
      <c r="B66" s="22" t="s">
        <v>94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95</v>
      </c>
      <c r="C67" s="5" t="s">
        <v>36</v>
      </c>
      <c r="D67" s="16">
        <v>0</v>
      </c>
      <c r="E67" s="19">
        <f t="shared" si="0"/>
        <v>0</v>
      </c>
    </row>
    <row r="68" spans="2:5" ht="17.100000000000001" customHeight="1">
      <c r="B68" s="22" t="s">
        <v>96</v>
      </c>
      <c r="C68" s="5" t="s">
        <v>38</v>
      </c>
      <c r="D68" s="16">
        <v>2958</v>
      </c>
      <c r="E68" s="19">
        <f t="shared" si="0"/>
        <v>6.4567949286350624E-5</v>
      </c>
    </row>
    <row r="69" spans="2:5" ht="17.100000000000001" customHeight="1">
      <c r="B69" s="22" t="s">
        <v>97</v>
      </c>
      <c r="C69" s="5" t="s">
        <v>40</v>
      </c>
      <c r="D69" s="16">
        <v>96252</v>
      </c>
      <c r="E69" s="19">
        <f t="shared" si="0"/>
        <v>2.101012256494192E-3</v>
      </c>
    </row>
    <row r="70" spans="2:5" ht="21.95" customHeight="1">
      <c r="B70" s="23" t="s">
        <v>98</v>
      </c>
      <c r="C70" s="24" t="s">
        <v>99</v>
      </c>
      <c r="D70" s="25">
        <f>SUM(D71:D82)</f>
        <v>2886067</v>
      </c>
      <c r="E70" s="26">
        <f t="shared" si="0"/>
        <v>6.2997778124749867E-2</v>
      </c>
    </row>
    <row r="71" spans="2:5" ht="17.100000000000001" customHeight="1">
      <c r="B71" s="22" t="s">
        <v>100</v>
      </c>
      <c r="C71" s="5" t="s">
        <v>101</v>
      </c>
      <c r="D71" s="16">
        <v>1111256</v>
      </c>
      <c r="E71" s="19">
        <f t="shared" si="0"/>
        <v>2.4256768442242341E-2</v>
      </c>
    </row>
    <row r="72" spans="2:5" ht="17.100000000000001" customHeight="1">
      <c r="B72" s="22" t="s">
        <v>102</v>
      </c>
      <c r="C72" s="5" t="s">
        <v>103</v>
      </c>
      <c r="D72" s="16">
        <v>1116243</v>
      </c>
      <c r="E72" s="19">
        <f t="shared" si="0"/>
        <v>2.4365625901029035E-2</v>
      </c>
    </row>
    <row r="73" spans="2:5" ht="17.100000000000001" customHeight="1">
      <c r="B73" s="22" t="s">
        <v>104</v>
      </c>
      <c r="C73" s="5" t="s">
        <v>105</v>
      </c>
      <c r="D73" s="16">
        <v>123207</v>
      </c>
      <c r="E73" s="19">
        <f t="shared" si="0"/>
        <v>2.6893926057212311E-3</v>
      </c>
    </row>
    <row r="74" spans="2:5" ht="17.100000000000001" customHeight="1">
      <c r="B74" s="22" t="s">
        <v>106</v>
      </c>
      <c r="C74" s="5" t="s">
        <v>24</v>
      </c>
      <c r="D74" s="16">
        <v>20000</v>
      </c>
      <c r="E74" s="19">
        <f t="shared" si="0"/>
        <v>4.3656490389689404E-4</v>
      </c>
    </row>
    <row r="75" spans="2:5" ht="17.100000000000001" customHeight="1">
      <c r="B75" s="22" t="s">
        <v>107</v>
      </c>
      <c r="C75" s="5" t="s">
        <v>26</v>
      </c>
      <c r="D75" s="16">
        <v>107784</v>
      </c>
      <c r="E75" s="19">
        <f t="shared" si="0"/>
        <v>2.3527355800811414E-3</v>
      </c>
    </row>
    <row r="76" spans="2:5" ht="17.100000000000001" customHeight="1">
      <c r="B76" s="22" t="s">
        <v>108</v>
      </c>
      <c r="C76" s="5" t="s">
        <v>28</v>
      </c>
      <c r="D76" s="16">
        <v>0</v>
      </c>
      <c r="E76" s="19">
        <f t="shared" si="0"/>
        <v>0</v>
      </c>
    </row>
    <row r="77" spans="2:5" ht="17.100000000000001" customHeight="1">
      <c r="B77" s="22" t="s">
        <v>109</v>
      </c>
      <c r="C77" s="5" t="s">
        <v>30</v>
      </c>
      <c r="D77" s="16">
        <v>5000</v>
      </c>
      <c r="E77" s="19">
        <f t="shared" ref="E77:E102" si="1">D77/$D$102*1</f>
        <v>1.0914122597422351E-4</v>
      </c>
    </row>
    <row r="78" spans="2:5" ht="17.100000000000001" customHeight="1">
      <c r="B78" s="22" t="s">
        <v>110</v>
      </c>
      <c r="C78" s="5" t="s">
        <v>32</v>
      </c>
      <c r="D78" s="16">
        <v>392217</v>
      </c>
      <c r="E78" s="19">
        <f t="shared" si="1"/>
        <v>8.5614088455864042E-3</v>
      </c>
    </row>
    <row r="79" spans="2:5" ht="17.100000000000001" customHeight="1">
      <c r="B79" s="22" t="s">
        <v>111</v>
      </c>
      <c r="C79" s="5" t="s">
        <v>34</v>
      </c>
      <c r="D79" s="16">
        <v>0</v>
      </c>
      <c r="E79" s="19">
        <f t="shared" si="1"/>
        <v>0</v>
      </c>
    </row>
    <row r="80" spans="2:5" ht="17.100000000000001" customHeight="1">
      <c r="B80" s="22" t="s">
        <v>112</v>
      </c>
      <c r="C80" s="5" t="s">
        <v>36</v>
      </c>
      <c r="D80" s="16">
        <v>0</v>
      </c>
      <c r="E80" s="19">
        <f t="shared" si="1"/>
        <v>0</v>
      </c>
    </row>
    <row r="81" spans="2:5" ht="17.100000000000001" customHeight="1">
      <c r="B81" s="22" t="s">
        <v>113</v>
      </c>
      <c r="C81" s="5" t="s">
        <v>38</v>
      </c>
      <c r="D81" s="16">
        <v>2000</v>
      </c>
      <c r="E81" s="19">
        <f t="shared" si="1"/>
        <v>4.3656490389689404E-5</v>
      </c>
    </row>
    <row r="82" spans="2:5" ht="17.100000000000001" customHeight="1">
      <c r="B82" s="22" t="s">
        <v>114</v>
      </c>
      <c r="C82" s="5" t="s">
        <v>40</v>
      </c>
      <c r="D82" s="16">
        <v>8360</v>
      </c>
      <c r="E82" s="19">
        <f t="shared" si="1"/>
        <v>1.8248412982890171E-4</v>
      </c>
    </row>
    <row r="83" spans="2:5" ht="21.95" customHeight="1">
      <c r="B83" s="23" t="s">
        <v>115</v>
      </c>
      <c r="C83" s="24" t="s">
        <v>116</v>
      </c>
      <c r="D83" s="25">
        <f>SUM(D84:D101)</f>
        <v>10191791</v>
      </c>
      <c r="E83" s="26">
        <f t="shared" si="1"/>
        <v>0.22246891292261148</v>
      </c>
    </row>
    <row r="84" spans="2:5" ht="17.100000000000001" customHeight="1">
      <c r="B84" s="22" t="s">
        <v>117</v>
      </c>
      <c r="C84" s="5" t="s">
        <v>118</v>
      </c>
      <c r="D84" s="16">
        <v>510430</v>
      </c>
      <c r="E84" s="19">
        <f t="shared" si="1"/>
        <v>1.114179119480458E-2</v>
      </c>
    </row>
    <row r="85" spans="2:5" ht="17.100000000000001" customHeight="1">
      <c r="B85" s="22" t="s">
        <v>119</v>
      </c>
      <c r="C85" s="5" t="s">
        <v>120</v>
      </c>
      <c r="D85" s="16">
        <v>1421438</v>
      </c>
      <c r="E85" s="19">
        <f t="shared" si="1"/>
        <v>3.1027497193269662E-2</v>
      </c>
    </row>
    <row r="86" spans="2:5" ht="17.100000000000001" customHeight="1">
      <c r="B86" s="22" t="s">
        <v>121</v>
      </c>
      <c r="C86" s="5" t="s">
        <v>122</v>
      </c>
      <c r="D86" s="16">
        <v>89863</v>
      </c>
      <c r="E86" s="19">
        <f t="shared" si="1"/>
        <v>1.9615515979443292E-3</v>
      </c>
    </row>
    <row r="87" spans="2:5" ht="17.100000000000001" customHeight="1">
      <c r="B87" s="22" t="s">
        <v>123</v>
      </c>
      <c r="C87" s="5" t="s">
        <v>124</v>
      </c>
      <c r="D87" s="16">
        <v>425471</v>
      </c>
      <c r="E87" s="19">
        <f t="shared" si="1"/>
        <v>9.2872853112957697E-3</v>
      </c>
    </row>
    <row r="88" spans="2:5" ht="17.100000000000001" customHeight="1">
      <c r="B88" s="22" t="s">
        <v>125</v>
      </c>
      <c r="C88" s="5" t="s">
        <v>126</v>
      </c>
      <c r="D88" s="16">
        <v>282256</v>
      </c>
      <c r="E88" s="19">
        <f t="shared" si="1"/>
        <v>6.1611531757160857E-3</v>
      </c>
    </row>
    <row r="89" spans="2:5" ht="17.100000000000001" customHeight="1">
      <c r="B89" s="22" t="s">
        <v>127</v>
      </c>
      <c r="C89" s="5" t="s">
        <v>128</v>
      </c>
      <c r="D89" s="16">
        <v>677956</v>
      </c>
      <c r="E89" s="19">
        <f t="shared" si="1"/>
        <v>1.4798589799316135E-2</v>
      </c>
    </row>
    <row r="90" spans="2:5" ht="17.100000000000001" customHeight="1">
      <c r="B90" s="22" t="s">
        <v>129</v>
      </c>
      <c r="C90" s="5" t="s">
        <v>130</v>
      </c>
      <c r="D90" s="16">
        <v>0</v>
      </c>
      <c r="E90" s="19">
        <f t="shared" si="1"/>
        <v>0</v>
      </c>
    </row>
    <row r="91" spans="2:5" ht="17.100000000000001" customHeight="1">
      <c r="B91" s="22" t="s">
        <v>131</v>
      </c>
      <c r="C91" s="5" t="s">
        <v>132</v>
      </c>
      <c r="D91" s="16">
        <v>898482</v>
      </c>
      <c r="E91" s="19">
        <f t="shared" si="1"/>
        <v>1.9612285399154456E-2</v>
      </c>
    </row>
    <row r="92" spans="2:5" ht="17.100000000000001" customHeight="1">
      <c r="B92" s="22" t="s">
        <v>133</v>
      </c>
      <c r="C92" s="5" t="s">
        <v>134</v>
      </c>
      <c r="D92" s="16">
        <v>0</v>
      </c>
      <c r="E92" s="19">
        <f t="shared" si="1"/>
        <v>0</v>
      </c>
    </row>
    <row r="93" spans="2:5" ht="17.100000000000001" customHeight="1">
      <c r="B93" s="22" t="s">
        <v>135</v>
      </c>
      <c r="C93" s="5" t="s">
        <v>24</v>
      </c>
      <c r="D93" s="16">
        <v>517969</v>
      </c>
      <c r="E93" s="19">
        <f t="shared" si="1"/>
        <v>1.1306354335328514E-2</v>
      </c>
    </row>
    <row r="94" spans="2:5" ht="17.100000000000001" customHeight="1">
      <c r="B94" s="22" t="s">
        <v>136</v>
      </c>
      <c r="C94" s="5" t="s">
        <v>26</v>
      </c>
      <c r="D94" s="16">
        <v>1636226</v>
      </c>
      <c r="E94" s="19">
        <f t="shared" si="1"/>
        <v>3.5715942322179964E-2</v>
      </c>
    </row>
    <row r="95" spans="2:5" ht="17.100000000000001" customHeight="1">
      <c r="B95" s="22" t="s">
        <v>137</v>
      </c>
      <c r="C95" s="5" t="s">
        <v>28</v>
      </c>
      <c r="D95" s="16">
        <v>0</v>
      </c>
      <c r="E95" s="19">
        <f t="shared" si="1"/>
        <v>0</v>
      </c>
    </row>
    <row r="96" spans="2:5" ht="17.100000000000001" customHeight="1">
      <c r="B96" s="22" t="s">
        <v>138</v>
      </c>
      <c r="C96" s="5" t="s">
        <v>30</v>
      </c>
      <c r="D96" s="16">
        <v>0</v>
      </c>
      <c r="E96" s="19">
        <f t="shared" si="1"/>
        <v>0</v>
      </c>
    </row>
    <row r="97" spans="2:5" ht="17.100000000000001" customHeight="1">
      <c r="B97" s="22" t="s">
        <v>139</v>
      </c>
      <c r="C97" s="5" t="s">
        <v>32</v>
      </c>
      <c r="D97" s="16">
        <v>2134137</v>
      </c>
      <c r="E97" s="19">
        <f t="shared" si="1"/>
        <v>4.6584465715390287E-2</v>
      </c>
    </row>
    <row r="98" spans="2:5" ht="17.100000000000001" customHeight="1">
      <c r="B98" s="22" t="s">
        <v>140</v>
      </c>
      <c r="C98" s="5" t="s">
        <v>34</v>
      </c>
      <c r="D98" s="16">
        <v>1351483</v>
      </c>
      <c r="E98" s="19">
        <f t="shared" si="1"/>
        <v>2.95005023006643E-2</v>
      </c>
    </row>
    <row r="99" spans="2:5" ht="17.100000000000001" customHeight="1">
      <c r="B99" s="22" t="s">
        <v>141</v>
      </c>
      <c r="C99" s="5" t="s">
        <v>36</v>
      </c>
      <c r="D99" s="16">
        <v>107375</v>
      </c>
      <c r="E99" s="19">
        <f t="shared" si="1"/>
        <v>2.3438078277964497E-3</v>
      </c>
    </row>
    <row r="100" spans="2:5" ht="17.100000000000001" customHeight="1">
      <c r="B100" s="22" t="s">
        <v>142</v>
      </c>
      <c r="C100" s="5" t="s">
        <v>38</v>
      </c>
      <c r="D100" s="16">
        <v>5081</v>
      </c>
      <c r="E100" s="19">
        <f t="shared" si="1"/>
        <v>1.1090931383500592E-4</v>
      </c>
    </row>
    <row r="101" spans="2:5" ht="17.100000000000001" customHeight="1" thickBot="1">
      <c r="B101" s="22" t="s">
        <v>143</v>
      </c>
      <c r="C101" s="5" t="s">
        <v>40</v>
      </c>
      <c r="D101" s="16">
        <v>133624</v>
      </c>
      <c r="E101" s="19">
        <f t="shared" si="1"/>
        <v>2.9167774359159285E-3</v>
      </c>
    </row>
    <row r="102" spans="2:5" ht="15.75" thickBot="1">
      <c r="B102" s="28" t="s">
        <v>144</v>
      </c>
      <c r="C102" s="29"/>
      <c r="D102" s="17">
        <f>D83+D70+D57+D41+D27+D10</f>
        <v>45812203</v>
      </c>
      <c r="E102" s="20">
        <f t="shared" si="1"/>
        <v>1</v>
      </c>
    </row>
    <row r="103" spans="2:5">
      <c r="B103" s="2"/>
      <c r="C103" s="2"/>
      <c r="D103" s="9"/>
    </row>
    <row r="104" spans="2:5">
      <c r="B104" s="7"/>
    </row>
    <row r="107" spans="2: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2022-06-30T18:22:20Z</dcterms:modified>
  <cp:category/>
  <cp:contentStatus/>
</cp:coreProperties>
</file>