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2\"/>
    </mc:Choice>
  </mc:AlternateContent>
  <xr:revisionPtr revIDLastSave="0" documentId="11_7D579C2F67484D9A5EC67714D075061A5374FC9C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_FilterDatabase" localSheetId="0" hidden="1">Despesas!$B$9:$E$101</definedName>
    <definedName name="_xlnm.Print_Area" localSheetId="0">Despesas!$B$2:$D$101</definedName>
  </definedNames>
  <calcPr calcId="162913"/>
</workbook>
</file>

<file path=xl/calcChain.xml><?xml version="1.0" encoding="utf-8"?>
<calcChain xmlns="http://schemas.openxmlformats.org/spreadsheetml/2006/main">
  <c r="E101" i="1" l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11" i="1"/>
  <c r="E10" i="1"/>
  <c r="D82" i="1"/>
  <c r="D69" i="1"/>
  <c r="D56" i="1"/>
  <c r="D41" i="1"/>
  <c r="D27" i="1"/>
  <c r="D10" i="1"/>
  <c r="D101" i="1" l="1"/>
</calcChain>
</file>

<file path=xl/sharedStrings.xml><?xml version="1.0" encoding="utf-8"?>
<sst xmlns="http://schemas.openxmlformats.org/spreadsheetml/2006/main" count="189" uniqueCount="145">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</sst>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6"/>
  <sheetViews>
    <sheetView showRowColHeaders="0" tabSelected="1" zoomScale="115" zoomScaleNormal="115" workbookViewId="0">
      <selection activeCell="D1" sqref="D1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2022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17371053</v>
      </c>
      <c r="E10" s="26">
        <f>D10/D101*1</f>
        <v>0.25169985268844136</v>
      </c>
    </row>
    <row r="11" spans="2:5" ht="17.100000000000001" customHeight="1">
      <c r="B11" s="22" t="s">
        <v>9</v>
      </c>
      <c r="C11" s="5" t="s">
        <v>10</v>
      </c>
      <c r="D11" s="16">
        <v>4021435</v>
      </c>
      <c r="E11" s="19">
        <f>D11/$D$101*1</f>
        <v>5.8269040863334093E-2</v>
      </c>
    </row>
    <row r="12" spans="2:5" ht="17.100000000000001" customHeight="1">
      <c r="B12" s="22" t="s">
        <v>11</v>
      </c>
      <c r="C12" s="5" t="s">
        <v>12</v>
      </c>
      <c r="D12" s="16">
        <v>4230966</v>
      </c>
      <c r="E12" s="19">
        <f t="shared" ref="E12:E75" si="0">D12/$D$101*1</f>
        <v>6.1305064173703461E-2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1255567</v>
      </c>
      <c r="E14" s="19">
        <f t="shared" si="0"/>
        <v>1.8192681177155369E-2</v>
      </c>
    </row>
    <row r="15" spans="2:5" ht="17.100000000000001" customHeight="1">
      <c r="B15" s="22" t="s">
        <v>17</v>
      </c>
      <c r="C15" s="5" t="s">
        <v>18</v>
      </c>
      <c r="D15" s="16">
        <v>418455</v>
      </c>
      <c r="E15" s="19">
        <f t="shared" si="0"/>
        <v>6.063251425042669E-3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0</v>
      </c>
      <c r="E17" s="19">
        <f t="shared" si="0"/>
        <v>0</v>
      </c>
    </row>
    <row r="18" spans="2:5" ht="17.100000000000001" customHeight="1">
      <c r="B18" s="22" t="s">
        <v>23</v>
      </c>
      <c r="C18" s="5" t="s">
        <v>24</v>
      </c>
      <c r="D18" s="16">
        <v>80000</v>
      </c>
      <c r="E18" s="19">
        <f t="shared" si="0"/>
        <v>1.1591691197462416E-3</v>
      </c>
    </row>
    <row r="19" spans="2:5" ht="17.100000000000001" customHeight="1">
      <c r="B19" s="22" t="s">
        <v>25</v>
      </c>
      <c r="C19" s="5" t="s">
        <v>26</v>
      </c>
      <c r="D19" s="16">
        <v>1586751</v>
      </c>
      <c r="E19" s="19">
        <f t="shared" si="0"/>
        <v>2.2991409499080857E-2</v>
      </c>
    </row>
    <row r="20" spans="2:5" ht="17.100000000000001" customHeight="1">
      <c r="B20" s="22" t="s">
        <v>27</v>
      </c>
      <c r="C20" s="5" t="s">
        <v>28</v>
      </c>
      <c r="D20" s="16">
        <v>76500</v>
      </c>
      <c r="E20" s="19">
        <f t="shared" si="0"/>
        <v>1.1084554707573436E-3</v>
      </c>
    </row>
    <row r="21" spans="2:5" ht="17.100000000000001" customHeight="1">
      <c r="B21" s="22" t="s">
        <v>29</v>
      </c>
      <c r="C21" s="5" t="s">
        <v>30</v>
      </c>
      <c r="D21" s="16">
        <v>0</v>
      </c>
      <c r="E21" s="19">
        <f t="shared" si="0"/>
        <v>0</v>
      </c>
    </row>
    <row r="22" spans="2:5" ht="17.100000000000001" customHeight="1">
      <c r="B22" s="22" t="s">
        <v>31</v>
      </c>
      <c r="C22" s="5" t="s">
        <v>32</v>
      </c>
      <c r="D22" s="16">
        <v>1541156</v>
      </c>
      <c r="E22" s="19">
        <f t="shared" si="0"/>
        <v>2.2330755548895485E-2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5833</v>
      </c>
      <c r="E25" s="19">
        <f t="shared" si="0"/>
        <v>8.451791844349784E-5</v>
      </c>
    </row>
    <row r="26" spans="2:5" ht="17.100000000000001" customHeight="1">
      <c r="B26" s="22" t="s">
        <v>39</v>
      </c>
      <c r="C26" s="5" t="s">
        <v>40</v>
      </c>
      <c r="D26" s="16">
        <v>4154390</v>
      </c>
      <c r="E26" s="19">
        <f t="shared" si="0"/>
        <v>6.0195507492282363E-2</v>
      </c>
    </row>
    <row r="27" spans="2:5" ht="21.95" customHeight="1">
      <c r="B27" s="23" t="s">
        <v>41</v>
      </c>
      <c r="C27" s="24" t="s">
        <v>42</v>
      </c>
      <c r="D27" s="25">
        <f>SUM(D28:D40)</f>
        <v>20515579</v>
      </c>
      <c r="E27" s="26">
        <f t="shared" si="0"/>
        <v>0.297262820631431</v>
      </c>
    </row>
    <row r="28" spans="2:5" ht="17.100000000000001" customHeight="1">
      <c r="B28" s="22" t="s">
        <v>43</v>
      </c>
      <c r="C28" s="5" t="s">
        <v>44</v>
      </c>
      <c r="D28" s="16">
        <v>11344684</v>
      </c>
      <c r="E28" s="19">
        <f t="shared" si="0"/>
        <v>0.16438009207599089</v>
      </c>
    </row>
    <row r="29" spans="2:5" ht="17.100000000000001" customHeight="1">
      <c r="B29" s="22" t="s">
        <v>45</v>
      </c>
      <c r="C29" s="5" t="s">
        <v>46</v>
      </c>
      <c r="D29" s="16">
        <v>4176923</v>
      </c>
      <c r="E29" s="19">
        <f t="shared" si="0"/>
        <v>6.0522001964472889E-2</v>
      </c>
    </row>
    <row r="30" spans="2:5" ht="17.100000000000001" customHeight="1">
      <c r="B30" s="22" t="s">
        <v>47</v>
      </c>
      <c r="C30" s="5" t="s">
        <v>48</v>
      </c>
      <c r="D30" s="16">
        <v>151518</v>
      </c>
      <c r="E30" s="19">
        <f t="shared" si="0"/>
        <v>2.1954373335713881E-3</v>
      </c>
    </row>
    <row r="31" spans="2:5" ht="17.100000000000001" customHeight="1">
      <c r="B31" s="22" t="s">
        <v>49</v>
      </c>
      <c r="C31" s="5" t="s">
        <v>50</v>
      </c>
      <c r="D31" s="16">
        <v>1412600</v>
      </c>
      <c r="E31" s="19">
        <f t="shared" si="0"/>
        <v>2.0468028731919261E-2</v>
      </c>
    </row>
    <row r="32" spans="2:5" ht="17.100000000000001" customHeight="1">
      <c r="B32" s="27">
        <v>2901</v>
      </c>
      <c r="C32" s="5" t="s">
        <v>24</v>
      </c>
      <c r="D32" s="16">
        <v>100000</v>
      </c>
      <c r="E32" s="19">
        <f t="shared" si="0"/>
        <v>1.448961399682802E-3</v>
      </c>
    </row>
    <row r="33" spans="2:5" ht="17.100000000000001" customHeight="1">
      <c r="B33" s="22" t="s">
        <v>51</v>
      </c>
      <c r="C33" s="5" t="s">
        <v>26</v>
      </c>
      <c r="D33" s="16">
        <v>1567761</v>
      </c>
      <c r="E33" s="19">
        <f t="shared" si="0"/>
        <v>2.2716251729281094E-2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0</v>
      </c>
      <c r="E35" s="19">
        <f t="shared" si="0"/>
        <v>0</v>
      </c>
    </row>
    <row r="36" spans="2:5" ht="17.100000000000001" customHeight="1">
      <c r="B36" s="22" t="s">
        <v>54</v>
      </c>
      <c r="C36" s="5" t="s">
        <v>32</v>
      </c>
      <c r="D36" s="16">
        <v>1753260</v>
      </c>
      <c r="E36" s="19">
        <f t="shared" si="0"/>
        <v>2.5404060636078696E-2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5833</v>
      </c>
      <c r="E39" s="19">
        <f t="shared" si="0"/>
        <v>8.451791844349784E-5</v>
      </c>
    </row>
    <row r="40" spans="2:5" ht="17.100000000000001" customHeight="1">
      <c r="B40" s="22" t="s">
        <v>58</v>
      </c>
      <c r="C40" s="5" t="s">
        <v>40</v>
      </c>
      <c r="D40" s="16">
        <v>3000</v>
      </c>
      <c r="E40" s="19">
        <f t="shared" si="0"/>
        <v>4.346884199048406E-5</v>
      </c>
    </row>
    <row r="41" spans="2:5" ht="21.95" customHeight="1">
      <c r="B41" s="23" t="s">
        <v>59</v>
      </c>
      <c r="C41" s="24" t="s">
        <v>60</v>
      </c>
      <c r="D41" s="25">
        <f>SUM(D42:D55)</f>
        <v>2267813</v>
      </c>
      <c r="E41" s="26">
        <f t="shared" si="0"/>
        <v>3.2859734986988541E-2</v>
      </c>
    </row>
    <row r="42" spans="2:5" ht="17.100000000000001" customHeight="1">
      <c r="B42" s="22" t="s">
        <v>61</v>
      </c>
      <c r="C42" s="5" t="s">
        <v>62</v>
      </c>
      <c r="D42" s="16">
        <v>185001</v>
      </c>
      <c r="E42" s="19">
        <f t="shared" si="0"/>
        <v>2.6805930790271808E-3</v>
      </c>
    </row>
    <row r="43" spans="2:5" ht="17.100000000000001" customHeight="1">
      <c r="B43" s="22" t="s">
        <v>63</v>
      </c>
      <c r="C43" s="5" t="s">
        <v>64</v>
      </c>
      <c r="D43" s="16">
        <v>68406</v>
      </c>
      <c r="E43" s="19">
        <f t="shared" si="0"/>
        <v>9.9117653506701768E-4</v>
      </c>
    </row>
    <row r="44" spans="2:5" ht="17.100000000000001" customHeight="1">
      <c r="B44" s="22" t="s">
        <v>65</v>
      </c>
      <c r="C44" s="5" t="s">
        <v>66</v>
      </c>
      <c r="D44" s="16">
        <v>800228</v>
      </c>
      <c r="E44" s="19">
        <f t="shared" si="0"/>
        <v>1.1594994829453694E-2</v>
      </c>
    </row>
    <row r="45" spans="2:5" ht="17.100000000000001" customHeight="1">
      <c r="B45" s="22" t="s">
        <v>67</v>
      </c>
      <c r="C45" s="5" t="s">
        <v>68</v>
      </c>
      <c r="D45" s="16">
        <v>62050</v>
      </c>
      <c r="E45" s="19">
        <f t="shared" si="0"/>
        <v>8.9908054850317866E-4</v>
      </c>
    </row>
    <row r="46" spans="2:5" ht="17.100000000000001" customHeight="1">
      <c r="B46" s="22" t="s">
        <v>69</v>
      </c>
      <c r="C46" s="5" t="s">
        <v>70</v>
      </c>
      <c r="D46" s="16">
        <v>33836</v>
      </c>
      <c r="E46" s="19">
        <f t="shared" si="0"/>
        <v>4.9027057919667294E-4</v>
      </c>
    </row>
    <row r="47" spans="2:5" ht="17.100000000000001" customHeight="1">
      <c r="B47" s="22" t="s">
        <v>71</v>
      </c>
      <c r="C47" s="5" t="s">
        <v>72</v>
      </c>
      <c r="D47" s="16">
        <v>799601</v>
      </c>
      <c r="E47" s="19">
        <f t="shared" si="0"/>
        <v>1.1585909841477683E-2</v>
      </c>
    </row>
    <row r="48" spans="2:5" ht="17.100000000000001" customHeight="1">
      <c r="B48" s="22" t="s">
        <v>73</v>
      </c>
      <c r="C48" s="5" t="s">
        <v>26</v>
      </c>
      <c r="D48" s="16">
        <v>80000</v>
      </c>
      <c r="E48" s="19">
        <f t="shared" si="0"/>
        <v>1.1591691197462416E-3</v>
      </c>
    </row>
    <row r="49" spans="2:5" ht="17.100000000000001" customHeight="1">
      <c r="B49" s="22" t="s">
        <v>74</v>
      </c>
      <c r="C49" s="5" t="s">
        <v>28</v>
      </c>
      <c r="D49" s="16">
        <v>0</v>
      </c>
      <c r="E49" s="19">
        <f t="shared" si="0"/>
        <v>0</v>
      </c>
    </row>
    <row r="50" spans="2:5" ht="17.100000000000001" customHeight="1">
      <c r="B50" s="22" t="s">
        <v>75</v>
      </c>
      <c r="C50" s="5" t="s">
        <v>30</v>
      </c>
      <c r="D50" s="16">
        <v>0</v>
      </c>
      <c r="E50" s="19">
        <f t="shared" si="0"/>
        <v>0</v>
      </c>
    </row>
    <row r="51" spans="2:5" ht="17.100000000000001" customHeight="1">
      <c r="B51" s="22" t="s">
        <v>76</v>
      </c>
      <c r="C51" s="5" t="s">
        <v>32</v>
      </c>
      <c r="D51" s="16">
        <v>232858</v>
      </c>
      <c r="E51" s="19">
        <f t="shared" si="0"/>
        <v>3.3740225360733792E-3</v>
      </c>
    </row>
    <row r="52" spans="2:5" ht="17.100000000000001" customHeight="1">
      <c r="B52" s="22" t="s">
        <v>77</v>
      </c>
      <c r="C52" s="5" t="s">
        <v>34</v>
      </c>
      <c r="D52" s="16">
        <v>0</v>
      </c>
      <c r="E52" s="19">
        <f t="shared" si="0"/>
        <v>0</v>
      </c>
    </row>
    <row r="53" spans="2:5" ht="17.100000000000001" customHeight="1">
      <c r="B53" s="22" t="s">
        <v>78</v>
      </c>
      <c r="C53" s="5" t="s">
        <v>36</v>
      </c>
      <c r="D53" s="16">
        <v>0</v>
      </c>
      <c r="E53" s="19">
        <f t="shared" si="0"/>
        <v>0</v>
      </c>
    </row>
    <row r="54" spans="2:5" ht="17.100000000000001" customHeight="1">
      <c r="B54" s="22" t="s">
        <v>79</v>
      </c>
      <c r="C54" s="5" t="s">
        <v>38</v>
      </c>
      <c r="D54" s="16">
        <v>5833</v>
      </c>
      <c r="E54" s="19">
        <f t="shared" si="0"/>
        <v>8.451791844349784E-5</v>
      </c>
    </row>
    <row r="55" spans="2:5" ht="17.100000000000001" customHeight="1">
      <c r="B55" s="22" t="s">
        <v>80</v>
      </c>
      <c r="C55" s="5" t="s">
        <v>40</v>
      </c>
      <c r="D55" s="16">
        <v>0</v>
      </c>
      <c r="E55" s="19">
        <f t="shared" si="0"/>
        <v>0</v>
      </c>
    </row>
    <row r="56" spans="2:5" ht="21.95" customHeight="1">
      <c r="B56" s="23" t="s">
        <v>81</v>
      </c>
      <c r="C56" s="24" t="s">
        <v>82</v>
      </c>
      <c r="D56" s="25">
        <f>SUM(D57:D68)</f>
        <v>9660533</v>
      </c>
      <c r="E56" s="26">
        <f t="shared" si="0"/>
        <v>0.13997739417361899</v>
      </c>
    </row>
    <row r="57" spans="2:5" ht="17.100000000000001" customHeight="1">
      <c r="B57" s="22" t="s">
        <v>83</v>
      </c>
      <c r="C57" s="5" t="s">
        <v>84</v>
      </c>
      <c r="D57" s="16">
        <v>3241629</v>
      </c>
      <c r="E57" s="19">
        <f t="shared" si="0"/>
        <v>4.6969952930923618E-2</v>
      </c>
    </row>
    <row r="58" spans="2:5" ht="17.100000000000001" customHeight="1">
      <c r="B58" s="22" t="s">
        <v>85</v>
      </c>
      <c r="C58" s="5" t="s">
        <v>86</v>
      </c>
      <c r="D58" s="16">
        <v>310857</v>
      </c>
      <c r="E58" s="19">
        <f t="shared" si="0"/>
        <v>4.5041979382119679E-3</v>
      </c>
    </row>
    <row r="59" spans="2:5" ht="17.100000000000001" customHeight="1">
      <c r="B59" s="22" t="s">
        <v>87</v>
      </c>
      <c r="C59" s="5" t="s">
        <v>88</v>
      </c>
      <c r="D59" s="16">
        <v>159740</v>
      </c>
      <c r="E59" s="19">
        <f t="shared" si="0"/>
        <v>2.3145709398533082E-3</v>
      </c>
    </row>
    <row r="60" spans="2:5" ht="17.100000000000001" customHeight="1">
      <c r="B60" s="22" t="s">
        <v>89</v>
      </c>
      <c r="C60" s="5" t="s">
        <v>24</v>
      </c>
      <c r="D60" s="16">
        <v>80000</v>
      </c>
      <c r="E60" s="19">
        <f t="shared" si="0"/>
        <v>1.1591691197462416E-3</v>
      </c>
    </row>
    <row r="61" spans="2:5" ht="17.100000000000001" customHeight="1">
      <c r="B61" s="22" t="s">
        <v>90</v>
      </c>
      <c r="C61" s="5" t="s">
        <v>26</v>
      </c>
      <c r="D61" s="16">
        <v>3926113</v>
      </c>
      <c r="E61" s="19">
        <f t="shared" si="0"/>
        <v>5.688786187792845E-2</v>
      </c>
    </row>
    <row r="62" spans="2:5" ht="17.100000000000001" customHeight="1">
      <c r="B62" s="22" t="s">
        <v>91</v>
      </c>
      <c r="C62" s="5" t="s">
        <v>28</v>
      </c>
      <c r="D62" s="16">
        <v>0</v>
      </c>
      <c r="E62" s="19">
        <f t="shared" si="0"/>
        <v>0</v>
      </c>
    </row>
    <row r="63" spans="2:5" ht="17.100000000000001" customHeight="1">
      <c r="B63" s="22" t="s">
        <v>92</v>
      </c>
      <c r="C63" s="5" t="s">
        <v>30</v>
      </c>
      <c r="D63" s="16">
        <v>0</v>
      </c>
      <c r="E63" s="19">
        <f t="shared" si="0"/>
        <v>0</v>
      </c>
    </row>
    <row r="64" spans="2:5" ht="17.100000000000001" customHeight="1">
      <c r="B64" s="22" t="s">
        <v>93</v>
      </c>
      <c r="C64" s="5" t="s">
        <v>32</v>
      </c>
      <c r="D64" s="16">
        <v>968375</v>
      </c>
      <c r="E64" s="19">
        <f t="shared" si="0"/>
        <v>1.4031379954178334E-2</v>
      </c>
    </row>
    <row r="65" spans="2:5" ht="17.100000000000001" customHeight="1">
      <c r="B65" s="22" t="s">
        <v>94</v>
      </c>
      <c r="C65" s="5" t="s">
        <v>34</v>
      </c>
      <c r="D65" s="16">
        <v>0</v>
      </c>
      <c r="E65" s="19">
        <f t="shared" si="0"/>
        <v>0</v>
      </c>
    </row>
    <row r="66" spans="2:5" ht="17.100000000000001" customHeight="1">
      <c r="B66" s="22" t="s">
        <v>95</v>
      </c>
      <c r="C66" s="5" t="s">
        <v>36</v>
      </c>
      <c r="D66" s="16">
        <v>0</v>
      </c>
      <c r="E66" s="19">
        <f t="shared" si="0"/>
        <v>0</v>
      </c>
    </row>
    <row r="67" spans="2:5" ht="17.100000000000001" customHeight="1">
      <c r="B67" s="22" t="s">
        <v>96</v>
      </c>
      <c r="C67" s="5" t="s">
        <v>38</v>
      </c>
      <c r="D67" s="16">
        <v>5833</v>
      </c>
      <c r="E67" s="19">
        <f t="shared" si="0"/>
        <v>8.451791844349784E-5</v>
      </c>
    </row>
    <row r="68" spans="2:5" ht="17.100000000000001" customHeight="1">
      <c r="B68" s="22" t="s">
        <v>97</v>
      </c>
      <c r="C68" s="5" t="s">
        <v>40</v>
      </c>
      <c r="D68" s="16">
        <v>967986</v>
      </c>
      <c r="E68" s="19">
        <f t="shared" si="0"/>
        <v>1.4025743494333569E-2</v>
      </c>
    </row>
    <row r="69" spans="2:5" ht="21.95" customHeight="1">
      <c r="B69" s="23" t="s">
        <v>98</v>
      </c>
      <c r="C69" s="24" t="s">
        <v>99</v>
      </c>
      <c r="D69" s="25">
        <f>SUM(D70:D81)</f>
        <v>3171825</v>
      </c>
      <c r="E69" s="26">
        <f t="shared" si="0"/>
        <v>4.5958519915489035E-2</v>
      </c>
    </row>
    <row r="70" spans="2:5" ht="17.100000000000001" customHeight="1">
      <c r="B70" s="22" t="s">
        <v>100</v>
      </c>
      <c r="C70" s="5" t="s">
        <v>101</v>
      </c>
      <c r="D70" s="16">
        <v>1694096</v>
      </c>
      <c r="E70" s="19">
        <f t="shared" si="0"/>
        <v>2.4546797113570364E-2</v>
      </c>
    </row>
    <row r="71" spans="2:5" ht="17.100000000000001" customHeight="1">
      <c r="B71" s="22" t="s">
        <v>102</v>
      </c>
      <c r="C71" s="5" t="s">
        <v>103</v>
      </c>
      <c r="D71" s="16">
        <v>896264</v>
      </c>
      <c r="E71" s="19">
        <f t="shared" si="0"/>
        <v>1.2986519399253068E-2</v>
      </c>
    </row>
    <row r="72" spans="2:5" ht="17.100000000000001" customHeight="1">
      <c r="B72" s="22" t="s">
        <v>104</v>
      </c>
      <c r="C72" s="5" t="s">
        <v>105</v>
      </c>
      <c r="D72" s="16">
        <v>176313</v>
      </c>
      <c r="E72" s="19">
        <f t="shared" si="0"/>
        <v>2.5547073126227387E-3</v>
      </c>
    </row>
    <row r="73" spans="2:5" ht="17.100000000000001" customHeight="1">
      <c r="B73" s="22" t="s">
        <v>106</v>
      </c>
      <c r="C73" s="5" t="s">
        <v>24</v>
      </c>
      <c r="D73" s="16">
        <v>60000</v>
      </c>
      <c r="E73" s="19">
        <f t="shared" si="0"/>
        <v>8.6937683980968126E-4</v>
      </c>
    </row>
    <row r="74" spans="2:5" ht="17.100000000000001" customHeight="1">
      <c r="B74" s="22" t="s">
        <v>107</v>
      </c>
      <c r="C74" s="5" t="s">
        <v>26</v>
      </c>
      <c r="D74" s="16">
        <v>0</v>
      </c>
      <c r="E74" s="19">
        <f t="shared" si="0"/>
        <v>0</v>
      </c>
    </row>
    <row r="75" spans="2:5" ht="17.100000000000001" customHeight="1">
      <c r="B75" s="22" t="s">
        <v>108</v>
      </c>
      <c r="C75" s="5" t="s">
        <v>28</v>
      </c>
      <c r="D75" s="16">
        <v>0</v>
      </c>
      <c r="E75" s="19">
        <f t="shared" si="0"/>
        <v>0</v>
      </c>
    </row>
    <row r="76" spans="2:5" ht="17.100000000000001" customHeight="1">
      <c r="B76" s="22" t="s">
        <v>109</v>
      </c>
      <c r="C76" s="5" t="s">
        <v>30</v>
      </c>
      <c r="D76" s="16">
        <v>0</v>
      </c>
      <c r="E76" s="19">
        <f t="shared" ref="E76:E101" si="1">D76/$D$101*1</f>
        <v>0</v>
      </c>
    </row>
    <row r="77" spans="2:5" ht="17.100000000000001" customHeight="1">
      <c r="B77" s="22" t="s">
        <v>110</v>
      </c>
      <c r="C77" s="5" t="s">
        <v>32</v>
      </c>
      <c r="D77" s="16">
        <v>339319</v>
      </c>
      <c r="E77" s="19">
        <f t="shared" si="1"/>
        <v>4.9166013317896873E-3</v>
      </c>
    </row>
    <row r="78" spans="2:5" ht="17.100000000000001" customHeight="1">
      <c r="B78" s="22" t="s">
        <v>111</v>
      </c>
      <c r="C78" s="5" t="s">
        <v>34</v>
      </c>
      <c r="D78" s="16">
        <v>0</v>
      </c>
      <c r="E78" s="19">
        <f t="shared" si="1"/>
        <v>0</v>
      </c>
    </row>
    <row r="79" spans="2:5" ht="17.100000000000001" customHeight="1">
      <c r="B79" s="22" t="s">
        <v>112</v>
      </c>
      <c r="C79" s="5" t="s">
        <v>36</v>
      </c>
      <c r="D79" s="16">
        <v>0</v>
      </c>
      <c r="E79" s="19">
        <f t="shared" si="1"/>
        <v>0</v>
      </c>
    </row>
    <row r="80" spans="2:5" ht="17.100000000000001" customHeight="1">
      <c r="B80" s="22" t="s">
        <v>113</v>
      </c>
      <c r="C80" s="5" t="s">
        <v>38</v>
      </c>
      <c r="D80" s="16">
        <v>5833</v>
      </c>
      <c r="E80" s="19">
        <f t="shared" si="1"/>
        <v>8.451791844349784E-5</v>
      </c>
    </row>
    <row r="81" spans="2:5" ht="17.100000000000001" customHeight="1">
      <c r="B81" s="22" t="s">
        <v>114</v>
      </c>
      <c r="C81" s="5" t="s">
        <v>40</v>
      </c>
      <c r="D81" s="16">
        <v>0</v>
      </c>
      <c r="E81" s="19">
        <f t="shared" si="1"/>
        <v>0</v>
      </c>
    </row>
    <row r="82" spans="2:5" ht="21.95" customHeight="1">
      <c r="B82" s="23" t="s">
        <v>115</v>
      </c>
      <c r="C82" s="24" t="s">
        <v>116</v>
      </c>
      <c r="D82" s="25">
        <f>SUM(D83:D100)</f>
        <v>16028148</v>
      </c>
      <c r="E82" s="26">
        <f t="shared" si="1"/>
        <v>0.23224167760403105</v>
      </c>
    </row>
    <row r="83" spans="2:5" ht="17.100000000000001" customHeight="1">
      <c r="B83" s="22" t="s">
        <v>117</v>
      </c>
      <c r="C83" s="5" t="s">
        <v>118</v>
      </c>
      <c r="D83" s="16">
        <v>1079663</v>
      </c>
      <c r="E83" s="19">
        <f t="shared" si="1"/>
        <v>1.5643900116657332E-2</v>
      </c>
    </row>
    <row r="84" spans="2:5" ht="17.100000000000001" customHeight="1">
      <c r="B84" s="22" t="s">
        <v>119</v>
      </c>
      <c r="C84" s="5" t="s">
        <v>120</v>
      </c>
      <c r="D84" s="16">
        <v>1323347</v>
      </c>
      <c r="E84" s="19">
        <f t="shared" si="1"/>
        <v>1.9174787213860369E-2</v>
      </c>
    </row>
    <row r="85" spans="2:5" ht="17.100000000000001" customHeight="1">
      <c r="B85" s="22" t="s">
        <v>121</v>
      </c>
      <c r="C85" s="5" t="s">
        <v>122</v>
      </c>
      <c r="D85" s="16">
        <v>243243</v>
      </c>
      <c r="E85" s="19">
        <f t="shared" si="1"/>
        <v>3.5244971774304381E-3</v>
      </c>
    </row>
    <row r="86" spans="2:5" ht="17.100000000000001" customHeight="1">
      <c r="B86" s="22" t="s">
        <v>123</v>
      </c>
      <c r="C86" s="5" t="s">
        <v>124</v>
      </c>
      <c r="D86" s="16">
        <v>1595400</v>
      </c>
      <c r="E86" s="19">
        <f t="shared" si="1"/>
        <v>2.3116730170539425E-2</v>
      </c>
    </row>
    <row r="87" spans="2:5" ht="17.100000000000001" customHeight="1">
      <c r="B87" s="22" t="s">
        <v>125</v>
      </c>
      <c r="C87" s="5" t="s">
        <v>126</v>
      </c>
      <c r="D87" s="16">
        <v>167416</v>
      </c>
      <c r="E87" s="19">
        <f t="shared" si="1"/>
        <v>2.4257932168929601E-3</v>
      </c>
    </row>
    <row r="88" spans="2:5" ht="17.100000000000001" customHeight="1">
      <c r="B88" s="22" t="s">
        <v>127</v>
      </c>
      <c r="C88" s="5" t="s">
        <v>128</v>
      </c>
      <c r="D88" s="16">
        <v>709028</v>
      </c>
      <c r="E88" s="19">
        <f t="shared" si="1"/>
        <v>1.0273542032942978E-2</v>
      </c>
    </row>
    <row r="89" spans="2:5" ht="17.100000000000001" customHeight="1">
      <c r="B89" s="22" t="s">
        <v>129</v>
      </c>
      <c r="C89" s="5" t="s">
        <v>130</v>
      </c>
      <c r="D89" s="16">
        <v>0</v>
      </c>
      <c r="E89" s="19">
        <f t="shared" si="1"/>
        <v>0</v>
      </c>
    </row>
    <row r="90" spans="2:5" ht="17.100000000000001" customHeight="1">
      <c r="B90" s="22" t="s">
        <v>131</v>
      </c>
      <c r="C90" s="5" t="s">
        <v>132</v>
      </c>
      <c r="D90" s="16">
        <v>1708589</v>
      </c>
      <c r="E90" s="19">
        <f t="shared" si="1"/>
        <v>2.4756795089226392E-2</v>
      </c>
    </row>
    <row r="91" spans="2:5" ht="17.100000000000001" customHeight="1">
      <c r="B91" s="22" t="s">
        <v>133</v>
      </c>
      <c r="C91" s="5" t="s">
        <v>134</v>
      </c>
      <c r="D91" s="16">
        <v>151062</v>
      </c>
      <c r="E91" s="19">
        <f t="shared" si="1"/>
        <v>2.1888300695888344E-3</v>
      </c>
    </row>
    <row r="92" spans="2:5" ht="17.100000000000001" customHeight="1">
      <c r="B92" s="22" t="s">
        <v>135</v>
      </c>
      <c r="C92" s="5" t="s">
        <v>24</v>
      </c>
      <c r="D92" s="16">
        <v>1336512</v>
      </c>
      <c r="E92" s="19">
        <f t="shared" si="1"/>
        <v>1.9365542982128611E-2</v>
      </c>
    </row>
    <row r="93" spans="2:5" ht="17.100000000000001" customHeight="1">
      <c r="B93" s="22" t="s">
        <v>136</v>
      </c>
      <c r="C93" s="5" t="s">
        <v>26</v>
      </c>
      <c r="D93" s="16">
        <v>804838</v>
      </c>
      <c r="E93" s="19">
        <f t="shared" si="1"/>
        <v>1.1661791949979071E-2</v>
      </c>
    </row>
    <row r="94" spans="2:5" ht="17.100000000000001" customHeight="1">
      <c r="B94" s="22" t="s">
        <v>137</v>
      </c>
      <c r="C94" s="5" t="s">
        <v>28</v>
      </c>
      <c r="D94" s="16">
        <v>0</v>
      </c>
      <c r="E94" s="19">
        <f t="shared" si="1"/>
        <v>0</v>
      </c>
    </row>
    <row r="95" spans="2:5" ht="17.100000000000001" customHeight="1">
      <c r="B95" s="22" t="s">
        <v>138</v>
      </c>
      <c r="C95" s="5" t="s">
        <v>30</v>
      </c>
      <c r="D95" s="16">
        <v>0</v>
      </c>
      <c r="E95" s="19">
        <f t="shared" si="1"/>
        <v>0</v>
      </c>
    </row>
    <row r="96" spans="2:5" ht="17.100000000000001" customHeight="1">
      <c r="B96" s="22" t="s">
        <v>139</v>
      </c>
      <c r="C96" s="5" t="s">
        <v>32</v>
      </c>
      <c r="D96" s="16">
        <v>2344462</v>
      </c>
      <c r="E96" s="19">
        <f t="shared" si="1"/>
        <v>3.3970349410231415E-2</v>
      </c>
    </row>
    <row r="97" spans="2:5" ht="17.100000000000001" customHeight="1">
      <c r="B97" s="22" t="s">
        <v>140</v>
      </c>
      <c r="C97" s="5" t="s">
        <v>34</v>
      </c>
      <c r="D97" s="16">
        <v>1798849</v>
      </c>
      <c r="E97" s="19">
        <f t="shared" si="1"/>
        <v>2.6064627648580089E-2</v>
      </c>
    </row>
    <row r="98" spans="2:5" ht="17.100000000000001" customHeight="1">
      <c r="B98" s="22" t="s">
        <v>141</v>
      </c>
      <c r="C98" s="5" t="s">
        <v>36</v>
      </c>
      <c r="D98" s="16">
        <v>145045</v>
      </c>
      <c r="E98" s="19">
        <f t="shared" si="1"/>
        <v>2.1016460621699202E-3</v>
      </c>
    </row>
    <row r="99" spans="2:5" ht="17.100000000000001" customHeight="1">
      <c r="B99" s="22" t="s">
        <v>142</v>
      </c>
      <c r="C99" s="5" t="s">
        <v>38</v>
      </c>
      <c r="D99" s="16">
        <v>8833</v>
      </c>
      <c r="E99" s="19">
        <f t="shared" si="1"/>
        <v>1.2798676043398191E-4</v>
      </c>
    </row>
    <row r="100" spans="2:5" ht="17.100000000000001" customHeight="1" thickBot="1">
      <c r="B100" s="22" t="s">
        <v>143</v>
      </c>
      <c r="C100" s="5" t="s">
        <v>40</v>
      </c>
      <c r="D100" s="16">
        <v>2611861</v>
      </c>
      <c r="E100" s="19">
        <f t="shared" si="1"/>
        <v>3.7844857703369233E-2</v>
      </c>
    </row>
    <row r="101" spans="2:5" ht="15.75" thickBot="1">
      <c r="B101" s="28" t="s">
        <v>144</v>
      </c>
      <c r="C101" s="29"/>
      <c r="D101" s="17">
        <f>D82+D69+D56+D41+D27+D10</f>
        <v>69014951</v>
      </c>
      <c r="E101" s="20">
        <f t="shared" si="1"/>
        <v>1</v>
      </c>
    </row>
    <row r="102" spans="2:5">
      <c r="B102" s="2"/>
      <c r="C102" s="2"/>
      <c r="D102" s="9"/>
    </row>
    <row r="103" spans="2:5">
      <c r="B103" s="7"/>
    </row>
    <row r="106" spans="2:5">
      <c r="D106" s="14"/>
    </row>
  </sheetData>
  <mergeCells count="3">
    <mergeCell ref="B101:C10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2022-06-30T18:23:24Z</dcterms:modified>
  <cp:category/>
  <cp:contentStatus/>
</cp:coreProperties>
</file>