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s-fileserver\STORAGE PLANEJAMENTO\SESC ESTATISTICA\TRANSPARÊNCIA\2023\3º Trimestre\"/>
    </mc:Choice>
  </mc:AlternateContent>
  <bookViews>
    <workbookView xWindow="-28920" yWindow="-4785" windowWidth="29040" windowHeight="15840"/>
  </bookViews>
  <sheets>
    <sheet name="Plan1" sheetId="1" r:id="rId1"/>
  </sheets>
  <definedNames>
    <definedName name="_xlnm.Print_Area" localSheetId="0">Plan1!$A$1:$F$30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1" l="1"/>
  <c r="B11" i="1" l="1"/>
  <c r="C11" i="1" l="1"/>
  <c r="B26" i="1" l="1"/>
  <c r="B30" i="1" l="1"/>
  <c r="C23" i="1"/>
  <c r="C30" i="1" l="1"/>
  <c r="C26" i="1"/>
  <c r="F23" i="1"/>
  <c r="F26" i="1" s="1"/>
  <c r="F30" i="1" l="1"/>
  <c r="E23" i="1"/>
  <c r="E30" i="1" l="1"/>
  <c r="E26" i="1"/>
</calcChain>
</file>

<file path=xl/sharedStrings.xml><?xml version="1.0" encoding="utf-8"?>
<sst xmlns="http://schemas.openxmlformats.org/spreadsheetml/2006/main" count="30" uniqueCount="26">
  <si>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</si>
  <si>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</si>
  <si>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</si>
  <si>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</si>
  <si>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</si>
  <si>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</si>
  <si>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</si>
  <si>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Outras Receitas Correntes</t>
  </si>
  <si>
    <t>Receitas de Capital</t>
  </si>
  <si>
    <t>Despesas de Capital</t>
  </si>
  <si>
    <t>Investimentos</t>
  </si>
  <si>
    <t>Total</t>
  </si>
  <si>
    <t>Mobilização de Recursos Financeiros</t>
  </si>
  <si>
    <t>Total da Receita</t>
  </si>
  <si>
    <t>Total da Despesa</t>
  </si>
  <si>
    <t>RESUMO DA RECEITA E DA DESPESA SEGUNDO A CATEGORIA ECONÔMICA E GRUPO DE DESPESA</t>
  </si>
  <si>
    <t>Outras Receitas de Capital</t>
  </si>
  <si>
    <t>Superávit</t>
  </si>
  <si>
    <t>Departamento Regional no Estado do Rio Grande do Norte</t>
  </si>
  <si>
    <t>Receita de Contribuições para o Sesc</t>
  </si>
  <si>
    <t>Receita de Serviços</t>
  </si>
  <si>
    <t>Outras Despesas Correntes</t>
  </si>
  <si>
    <t xml:space="preserve">Receita Patrimonial </t>
  </si>
  <si>
    <t>Pessoal e Encargos Sociais</t>
  </si>
  <si>
    <t>Inversões Financeiras</t>
  </si>
  <si>
    <t>3º TRIMESTRE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</si>
</sst>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horizontal="right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right" vertical="center" wrapText="1"/>
    </xf>
    <xf numFmtId="0" fontId="3" fillId="4" borderId="7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0" fontId="4" fillId="4" borderId="7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horizontal="right" vertical="center" wrapText="1"/>
    </xf>
    <xf numFmtId="0" fontId="4" fillId="4" borderId="7" xfId="0" applyFont="1" applyFill="1" applyBorder="1" applyAlignment="1">
      <alignment horizontal="right" vertical="center" wrapText="1"/>
    </xf>
    <xf numFmtId="0" fontId="0" fillId="4" borderId="0" xfId="0" applyFill="1"/>
    <xf numFmtId="0" fontId="3" fillId="4" borderId="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3" fontId="4" fillId="4" borderId="8" xfId="0" applyNumberFormat="1" applyFont="1" applyFill="1" applyBorder="1" applyAlignment="1">
      <alignment horizontal="right" vertical="center" wrapText="1"/>
    </xf>
    <xf numFmtId="4" fontId="1" fillId="4" borderId="8" xfId="0" applyNumberFormat="1" applyFont="1" applyFill="1" applyBorder="1" applyAlignment="1">
      <alignment horizontal="right" vertical="center" wrapText="1"/>
    </xf>
    <xf numFmtId="4" fontId="2" fillId="4" borderId="8" xfId="0" applyNumberFormat="1" applyFont="1" applyFill="1" applyBorder="1" applyAlignment="1">
      <alignment horizontal="right" vertical="center" wrapText="1"/>
    </xf>
    <xf numFmtId="4" fontId="2" fillId="4" borderId="6" xfId="0" applyNumberFormat="1" applyFont="1" applyFill="1" applyBorder="1" applyAlignment="1">
      <alignment horizontal="right" vertical="center" wrapText="1"/>
    </xf>
    <xf numFmtId="4" fontId="2" fillId="4" borderId="1" xfId="0" applyNumberFormat="1" applyFont="1" applyFill="1" applyBorder="1" applyAlignment="1">
      <alignment vertical="center" wrapText="1"/>
    </xf>
    <xf numFmtId="4" fontId="3" fillId="4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3" fontId="1" fillId="4" borderId="7" xfId="1" applyFont="1" applyFill="1" applyBorder="1" applyAlignment="1">
      <alignment horizontal="right" vertical="center" wrapText="1"/>
    </xf>
    <xf numFmtId="4" fontId="5" fillId="4" borderId="8" xfId="0" applyNumberFormat="1" applyFont="1" applyFill="1" applyBorder="1" applyAlignment="1">
      <alignment horizontal="right" vertical="center" wrapText="1"/>
    </xf>
    <xf numFmtId="4" fontId="6" fillId="4" borderId="8" xfId="0" applyNumberFormat="1" applyFont="1" applyFill="1" applyBorder="1" applyAlignment="1">
      <alignment horizontal="right" vertical="center" wrapText="1"/>
    </xf>
    <xf numFmtId="4" fontId="4" fillId="4" borderId="8" xfId="0" applyNumberFormat="1" applyFont="1" applyFill="1" applyBorder="1" applyAlignment="1">
      <alignment horizontal="right" vertical="center" wrapText="1"/>
    </xf>
    <xf numFmtId="4" fontId="4" fillId="4" borderId="7" xfId="0" applyNumberFormat="1" applyFont="1" applyFill="1" applyBorder="1" applyAlignment="1">
      <alignment horizontal="right" vertical="center" wrapText="1"/>
    </xf>
    <xf numFmtId="4" fontId="3" fillId="4" borderId="8" xfId="0" applyNumberFormat="1" applyFont="1" applyFill="1" applyBorder="1" applyAlignment="1">
      <alignment horizontal="right" vertical="center" wrapText="1"/>
    </xf>
    <xf numFmtId="4" fontId="1" fillId="4" borderId="7" xfId="0" applyNumberFormat="1" applyFont="1" applyFill="1" applyBorder="1" applyAlignment="1">
      <alignment horizontal="right" vertical="center" wrapText="1"/>
    </xf>
    <xf numFmtId="4" fontId="1" fillId="4" borderId="5" xfId="0" applyNumberFormat="1" applyFont="1" applyFill="1" applyBorder="1" applyAlignment="1">
      <alignment horizontal="right" vertical="center" wrapText="1"/>
    </xf>
    <xf numFmtId="4" fontId="5" fillId="4" borderId="7" xfId="0" applyNumberFormat="1" applyFont="1" applyFill="1" applyBorder="1" applyAlignment="1">
      <alignment horizontal="right" vertical="center" wrapText="1"/>
    </xf>
    <xf numFmtId="0" fontId="5" fillId="4" borderId="5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4" fontId="3" fillId="4" borderId="7" xfId="0" applyNumberFormat="1" applyFont="1" applyFill="1" applyBorder="1" applyAlignment="1">
      <alignment horizontal="right" vertical="center" wrapText="1"/>
    </xf>
    <xf numFmtId="4" fontId="2" fillId="4" borderId="7" xfId="0" applyNumberFormat="1" applyFont="1" applyFill="1" applyBorder="1" applyAlignment="1">
      <alignment horizontal="right" vertical="center" wrapText="1"/>
    </xf>
    <xf numFmtId="0" fontId="2" fillId="4" borderId="7" xfId="0" applyFont="1" applyFill="1" applyBorder="1" applyAlignment="1">
      <alignment horizontal="right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1104900</xdr:colOff>
      <xdr:row>2</xdr:row>
      <xdr:rowOff>28575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showGridLines="0" tabSelected="1" zoomScale="130" zoomScaleNormal="130" workbookViewId="0">
      <selection activeCell="A7" sqref="A7:F7"/>
    </sheetView>
  </sheetViews>
  <sheetFormatPr defaultRowHeight="15" x14ac:dyDescent="0.25"/>
  <cols>
    <col min="1" max="1" width="31.7109375" customWidth="1"/>
    <col min="2" max="3" width="16.7109375" customWidth="1"/>
    <col min="4" max="4" width="26.7109375" customWidth="1"/>
    <col min="5" max="6" width="16.7109375" customWidth="1"/>
    <col min="7" max="7" width="12" bestFit="1" customWidth="1"/>
  </cols>
  <sheetData>
    <row r="1" spans="1:7" x14ac:dyDescent="0.25">
      <c r="A1" s="43"/>
      <c r="B1" s="43"/>
      <c r="C1" s="43"/>
      <c r="D1" s="43"/>
      <c r="E1" s="43"/>
      <c r="F1" s="43"/>
    </row>
    <row r="2" spans="1:7" x14ac:dyDescent="0.25">
      <c r="A2" s="45"/>
      <c r="B2" s="45"/>
      <c r="C2" s="45"/>
      <c r="D2" s="45"/>
      <c r="E2" s="45"/>
      <c r="F2" s="45"/>
    </row>
    <row r="3" spans="1:7" x14ac:dyDescent="0.25">
      <c r="A3" s="45" t="s">
        <v>15</v>
      </c>
      <c r="B3" s="45"/>
      <c r="C3" s="45"/>
      <c r="D3" s="45"/>
      <c r="E3" s="45"/>
      <c r="F3" s="45"/>
      <c r="G3" s="45"/>
    </row>
    <row r="4" spans="1:7" x14ac:dyDescent="0.25">
      <c r="A4" s="45" t="s">
        <v>25</v>
      </c>
      <c r="B4" s="45"/>
      <c r="C4" s="45"/>
      <c r="D4" s="45"/>
      <c r="E4" s="45"/>
      <c r="F4" s="45"/>
      <c r="G4" s="28"/>
    </row>
    <row r="5" spans="1:7" x14ac:dyDescent="0.25">
      <c r="A5" s="2"/>
    </row>
    <row r="6" spans="1:7" x14ac:dyDescent="0.25">
      <c r="A6" s="29" t="s">
        <v>18</v>
      </c>
    </row>
    <row r="7" spans="1:7" ht="15.75" thickBot="1" x14ac:dyDescent="0.3">
      <c r="A7" s="44"/>
      <c r="B7" s="44"/>
      <c r="C7" s="44"/>
      <c r="D7" s="44"/>
      <c r="E7" s="44"/>
      <c r="F7" s="44"/>
    </row>
    <row r="8" spans="1:7" s="3" customFormat="1" ht="15.75" thickBot="1" x14ac:dyDescent="0.3">
      <c r="A8" s="40" t="s">
        <v>0</v>
      </c>
      <c r="B8" s="41"/>
      <c r="C8" s="42"/>
      <c r="D8" s="40" t="s">
        <v>1</v>
      </c>
      <c r="E8" s="41"/>
      <c r="F8" s="42"/>
    </row>
    <row r="9" spans="1:7" s="3" customFormat="1" ht="15.75" thickBot="1" x14ac:dyDescent="0.3">
      <c r="A9" s="4" t="s">
        <v>2</v>
      </c>
      <c r="B9" s="5" t="s">
        <v>3</v>
      </c>
      <c r="C9" s="5" t="s">
        <v>4</v>
      </c>
      <c r="D9" s="5" t="s">
        <v>2</v>
      </c>
      <c r="E9" s="5" t="s">
        <v>3</v>
      </c>
      <c r="F9" s="5" t="s">
        <v>4</v>
      </c>
    </row>
    <row r="10" spans="1:7" ht="9.75" customHeight="1" x14ac:dyDescent="0.25">
      <c r="A10" s="6"/>
      <c r="B10" s="7"/>
      <c r="C10" s="7"/>
      <c r="D10" s="8"/>
      <c r="E10" s="8"/>
      <c r="F10" s="9"/>
    </row>
    <row r="11" spans="1:7" x14ac:dyDescent="0.25">
      <c r="A11" s="10" t="s">
        <v>5</v>
      </c>
      <c r="B11" s="31">
        <f>SUM(B12:B21)</f>
        <v>108315000</v>
      </c>
      <c r="C11" s="24">
        <f>SUM(C12:C21)</f>
        <v>80898583.5</v>
      </c>
      <c r="D11" s="11" t="s">
        <v>6</v>
      </c>
      <c r="E11" s="24">
        <v>89946778</v>
      </c>
      <c r="F11" s="24">
        <v>56704728.170000002</v>
      </c>
    </row>
    <row r="12" spans="1:7" x14ac:dyDescent="0.25">
      <c r="A12" s="12" t="s">
        <v>19</v>
      </c>
      <c r="B12" s="32">
        <v>76118800</v>
      </c>
      <c r="C12" s="23">
        <v>54161301.57</v>
      </c>
      <c r="D12" s="13" t="s">
        <v>23</v>
      </c>
      <c r="E12" s="33">
        <v>34866025</v>
      </c>
      <c r="F12" s="23">
        <v>23985898.010000002</v>
      </c>
    </row>
    <row r="13" spans="1:7" x14ac:dyDescent="0.25">
      <c r="A13" s="12" t="s">
        <v>22</v>
      </c>
      <c r="B13" s="32">
        <v>13568848</v>
      </c>
      <c r="C13" s="23">
        <v>11583595.33</v>
      </c>
      <c r="D13" s="13" t="s">
        <v>21</v>
      </c>
      <c r="E13" s="33">
        <v>55080753</v>
      </c>
      <c r="F13" s="23">
        <v>32718830.16</v>
      </c>
    </row>
    <row r="14" spans="1:7" x14ac:dyDescent="0.25">
      <c r="A14" s="12" t="s">
        <v>20</v>
      </c>
      <c r="B14" s="32">
        <v>16816350</v>
      </c>
      <c r="C14" s="23">
        <v>13363599.83</v>
      </c>
      <c r="D14" s="13"/>
      <c r="E14" s="22"/>
      <c r="F14" s="23"/>
    </row>
    <row r="15" spans="1:7" x14ac:dyDescent="0.25">
      <c r="A15" s="12" t="s">
        <v>7</v>
      </c>
      <c r="B15" s="33">
        <v>1811002</v>
      </c>
      <c r="C15" s="23">
        <v>1790086.77</v>
      </c>
      <c r="D15" s="13"/>
      <c r="E15" s="22"/>
      <c r="F15" s="23"/>
    </row>
    <row r="16" spans="1:7" x14ac:dyDescent="0.25">
      <c r="A16" s="12"/>
      <c r="B16" s="22"/>
      <c r="C16" s="23"/>
      <c r="D16" s="12"/>
      <c r="E16" s="22"/>
      <c r="F16" s="23"/>
    </row>
    <row r="17" spans="1:6" x14ac:dyDescent="0.25">
      <c r="A17" s="12"/>
      <c r="B17" s="22"/>
      <c r="C17" s="23"/>
      <c r="D17" s="12"/>
      <c r="E17" s="22"/>
      <c r="F17" s="23"/>
    </row>
    <row r="18" spans="1:6" x14ac:dyDescent="0.25">
      <c r="A18" s="12"/>
      <c r="B18" s="22"/>
      <c r="C18" s="23"/>
      <c r="D18" s="13"/>
      <c r="E18" s="7"/>
      <c r="F18" s="7"/>
    </row>
    <row r="19" spans="1:6" ht="28.5" customHeight="1" x14ac:dyDescent="0.25">
      <c r="A19" s="12"/>
      <c r="B19" s="22"/>
      <c r="C19" s="23"/>
      <c r="D19" s="13"/>
      <c r="E19" s="7"/>
      <c r="F19" s="7"/>
    </row>
    <row r="20" spans="1:6" ht="26.25" customHeight="1" x14ac:dyDescent="0.25">
      <c r="A20" s="12"/>
      <c r="B20" s="22"/>
      <c r="C20" s="23"/>
      <c r="D20" s="14"/>
      <c r="E20" s="7"/>
      <c r="F20" s="7"/>
    </row>
    <row r="21" spans="1:6" ht="26.25" customHeight="1" x14ac:dyDescent="0.25">
      <c r="A21" s="12"/>
      <c r="B21" s="22"/>
      <c r="C21" s="23"/>
      <c r="D21" s="14"/>
      <c r="E21" s="7"/>
      <c r="F21" s="7"/>
    </row>
    <row r="22" spans="1:6" ht="9.75" customHeight="1" x14ac:dyDescent="0.25">
      <c r="A22" s="12"/>
      <c r="B22" s="22"/>
      <c r="C22" s="7"/>
      <c r="D22" s="13"/>
      <c r="E22" s="7"/>
      <c r="F22" s="7"/>
    </row>
    <row r="23" spans="1:6" x14ac:dyDescent="0.25">
      <c r="A23" s="10" t="s">
        <v>8</v>
      </c>
      <c r="B23" s="24">
        <v>0</v>
      </c>
      <c r="C23" s="24">
        <f>C24</f>
        <v>0</v>
      </c>
      <c r="D23" s="11" t="s">
        <v>9</v>
      </c>
      <c r="E23" s="24">
        <f>SUM(E24:E25)</f>
        <v>34943222</v>
      </c>
      <c r="F23" s="24">
        <f>SUM(F24,F25)</f>
        <v>9330073.5700000003</v>
      </c>
    </row>
    <row r="24" spans="1:6" x14ac:dyDescent="0.25">
      <c r="A24" s="12" t="s">
        <v>16</v>
      </c>
      <c r="B24" s="33">
        <v>0</v>
      </c>
      <c r="C24" s="23">
        <v>0</v>
      </c>
      <c r="D24" s="13" t="s">
        <v>10</v>
      </c>
      <c r="E24" s="33">
        <v>16568222</v>
      </c>
      <c r="F24" s="23">
        <v>9286817.5800000001</v>
      </c>
    </row>
    <row r="25" spans="1:6" x14ac:dyDescent="0.25">
      <c r="A25" s="12"/>
      <c r="B25" s="34"/>
      <c r="C25" s="15"/>
      <c r="D25" s="12" t="s">
        <v>24</v>
      </c>
      <c r="E25" s="34">
        <v>18375000</v>
      </c>
      <c r="F25" s="30">
        <v>43255.99</v>
      </c>
    </row>
    <row r="26" spans="1:6" ht="9.75" customHeight="1" x14ac:dyDescent="0.25">
      <c r="A26" s="10"/>
      <c r="B26" s="46">
        <f>SUM(B23,B11)</f>
        <v>108315000</v>
      </c>
      <c r="C26" s="47">
        <f>SUM(C23,C11)</f>
        <v>80898583.5</v>
      </c>
      <c r="D26" s="16"/>
      <c r="E26" s="47">
        <f>SUM(E11,E23)</f>
        <v>124890000</v>
      </c>
      <c r="F26" s="47">
        <f>SUM(F11,F23)</f>
        <v>66034801.740000002</v>
      </c>
    </row>
    <row r="27" spans="1:6" x14ac:dyDescent="0.25">
      <c r="A27" s="10" t="s">
        <v>11</v>
      </c>
      <c r="B27" s="46"/>
      <c r="C27" s="48"/>
      <c r="D27" s="10" t="s">
        <v>11</v>
      </c>
      <c r="E27" s="47"/>
      <c r="F27" s="48"/>
    </row>
    <row r="28" spans="1:6" ht="9.75" customHeight="1" x14ac:dyDescent="0.25">
      <c r="A28" s="12"/>
      <c r="B28" s="10"/>
      <c r="C28" s="6"/>
      <c r="D28" s="13"/>
      <c r="E28" s="36"/>
      <c r="F28" s="38">
        <f>C30-F30</f>
        <v>14863781.759999998</v>
      </c>
    </row>
    <row r="29" spans="1:6" ht="30.75" customHeight="1" thickBot="1" x14ac:dyDescent="0.3">
      <c r="A29" s="17" t="s">
        <v>12</v>
      </c>
      <c r="B29" s="35">
        <v>16575000</v>
      </c>
      <c r="C29" s="18">
        <v>0</v>
      </c>
      <c r="D29" s="19" t="s">
        <v>17</v>
      </c>
      <c r="E29" s="37"/>
      <c r="F29" s="39"/>
    </row>
    <row r="30" spans="1:6" ht="18" customHeight="1" thickBot="1" x14ac:dyDescent="0.3">
      <c r="A30" s="20" t="s">
        <v>13</v>
      </c>
      <c r="B30" s="26">
        <f>SUM(B29,B23,B11)</f>
        <v>124890000</v>
      </c>
      <c r="C30" s="26">
        <f>SUM(C29,C23,C11)</f>
        <v>80898583.5</v>
      </c>
      <c r="D30" s="21" t="s">
        <v>14</v>
      </c>
      <c r="E30" s="27">
        <f>SUM(E23,E11)</f>
        <v>124890000</v>
      </c>
      <c r="F30" s="25">
        <f>SUM(F11,F23)</f>
        <v>66034801.740000002</v>
      </c>
    </row>
    <row r="31" spans="1:6" x14ac:dyDescent="0.25">
      <c r="A31" s="1"/>
    </row>
    <row r="32" spans="1:6" x14ac:dyDescent="0.25">
      <c r="A32" s="1"/>
    </row>
    <row r="33" spans="1:1" x14ac:dyDescent="0.25">
      <c r="A33" s="2"/>
    </row>
  </sheetData>
  <mergeCells count="13">
    <mergeCell ref="E28:E29"/>
    <mergeCell ref="F28:F29"/>
    <mergeCell ref="A8:C8"/>
    <mergeCell ref="D8:F8"/>
    <mergeCell ref="A1:F1"/>
    <mergeCell ref="A7:F7"/>
    <mergeCell ref="A2:F2"/>
    <mergeCell ref="B26:B27"/>
    <mergeCell ref="C26:C27"/>
    <mergeCell ref="E26:E27"/>
    <mergeCell ref="F26:F27"/>
    <mergeCell ref="A3:G3"/>
    <mergeCell ref="A4:F4"/>
  </mergeCells>
  <printOptions horizontalCentered="1" verticalCentered="1"/>
  <pageMargins left="0.25" right="0.25" top="0.75" bottom="0.75" header="0.3" footer="0.3"/>
  <pageSetup paperSize="9" orientation="landscape" verticalDpi="598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A291C84-4018-41B6-A53F-A63E3C1BDB42}"/>
</file>

<file path=customXml/itemProps2.xml><?xml version="1.0" encoding="utf-8"?>
<ds:datastoreItem xmlns:ds="http://schemas.openxmlformats.org/officeDocument/2006/customXml" ds:itemID="{70E827EA-CF72-4462-B956-7261F7684FFC}"/>
</file>

<file path=customXml/itemProps3.xml><?xml version="1.0" encoding="utf-8"?>
<ds:datastoreItem xmlns:ds="http://schemas.openxmlformats.org/officeDocument/2006/customXml" ds:itemID="{D5BDE0D0-BEBC-40CB-A20D-B43D28C75A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Raquell Cele De Andrade Martins Barreto</cp:lastModifiedBy>
  <cp:lastPrinted>2023-10-24T16:42:04Z</cp:lastPrinted>
  <dcterms:created xsi:type="dcterms:W3CDTF">2017-05-26T14:11:15Z</dcterms:created>
  <dcterms:modified xsi:type="dcterms:W3CDTF">2023-11-09T14:50:02Z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