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escrn-my.sharepoint.com/personal/storage-sharedpoint_rn_sesc_com_br/Documents/STORAGE DGCC/STORAGE COMPLIANCE/COMPLIANCE/PORTAL DA TRANSPARÊNCIA/2024/4. JANEIRO A DEZEMBRO DE 2024/PREVISÃO E EXECUÇÃO ORÇAMENTÁRIA/"/>
    </mc:Choice>
  </mc:AlternateContent>
  <xr:revisionPtr revIDLastSave="0" documentId="8_{138CF35C-BBB2-49A4-84B0-8E3390897A5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lan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1" l="1"/>
  <c r="D24" i="1"/>
  <c r="E21" i="1" l="1"/>
  <c r="E22" i="1"/>
  <c r="E19" i="1"/>
  <c r="E20" i="1"/>
  <c r="E23" i="1"/>
  <c r="E13" i="1"/>
  <c r="E14" i="1"/>
  <c r="E15" i="1"/>
  <c r="E16" i="1"/>
  <c r="E17" i="1"/>
  <c r="E11" i="1"/>
  <c r="E12" i="1"/>
  <c r="E18" i="1"/>
  <c r="E24" i="1"/>
</calcChain>
</file>

<file path=xl/sharedStrings.xml><?xml version="1.0" encoding="utf-8"?>
<sst xmlns="http://schemas.openxmlformats.org/spreadsheetml/2006/main" count="36" uniqueCount="36">
  <si>
    <t>ORÇAMENTO PROGRAMA</t>
  </si>
  <si>
    <t>Código</t>
  </si>
  <si>
    <t>Descrição</t>
  </si>
  <si>
    <t>Previsto R$</t>
  </si>
  <si>
    <t>Peso</t>
  </si>
  <si>
    <t>RECEITA POR CATEGORIAS/FONTES</t>
  </si>
  <si>
    <t>Outros Serviços</t>
  </si>
  <si>
    <t>Receita de Contribuições</t>
  </si>
  <si>
    <t>Total das Receitas</t>
  </si>
  <si>
    <t>Receita de Serviços de Saúde</t>
  </si>
  <si>
    <t>Receita de Serviços Educacionais</t>
  </si>
  <si>
    <t>Receita de Serviços Culturais</t>
  </si>
  <si>
    <t>Receita de Serviços de Lazer</t>
  </si>
  <si>
    <t>1.2.31.01</t>
  </si>
  <si>
    <t>1.6.01.01</t>
  </si>
  <si>
    <t>1.6.01.02</t>
  </si>
  <si>
    <t>1.6.01.03</t>
  </si>
  <si>
    <t>1.6.01.04</t>
  </si>
  <si>
    <t>1.6.01.05</t>
  </si>
  <si>
    <t>Receita de Serviços de Assistência</t>
  </si>
  <si>
    <t>1.6.01.99</t>
  </si>
  <si>
    <t>1.3.10.01</t>
  </si>
  <si>
    <t>1.3.10.03</t>
  </si>
  <si>
    <t>1.3.20.01</t>
  </si>
  <si>
    <t>1.9.10.01</t>
  </si>
  <si>
    <t>1.9.20.02</t>
  </si>
  <si>
    <t>1.9.90.99</t>
  </si>
  <si>
    <t>Aluguéis</t>
  </si>
  <si>
    <t>Taxa de Ocupação de Imóveis</t>
  </si>
  <si>
    <t>Remuneração de depósitos bancários e aplicações financeiras</t>
  </si>
  <si>
    <t>Multas Administrativas, Contratuais e Judiciais</t>
  </si>
  <si>
    <t>Outras Receitas Correntes</t>
  </si>
  <si>
    <t>Restituições</t>
  </si>
  <si>
    <t>SERVIÇO SOCIAL DO COMÉRCIO - SESC RN</t>
  </si>
  <si>
    <t>9.9.90.01</t>
  </si>
  <si>
    <t>Recursos Arrecadados de Exercícios Anteriores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</si>
</sst>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3">
    <xf numFmtId="0" fontId="0" fillId="0" borderId="0" xfId="0"/>
    <xf numFmtId="43" fontId="0" fillId="0" borderId="0" xfId="1" applyFont="1" applyAlignment="1">
      <alignment horizontal="center"/>
    </xf>
    <xf numFmtId="43" fontId="0" fillId="0" borderId="0" xfId="1" applyFont="1"/>
    <xf numFmtId="10" fontId="0" fillId="0" borderId="0" xfId="1" applyNumberFormat="1" applyFont="1"/>
    <xf numFmtId="10" fontId="0" fillId="0" borderId="0" xfId="1" applyNumberFormat="1" applyFont="1" applyAlignment="1">
      <alignment horizontal="center"/>
    </xf>
    <xf numFmtId="43" fontId="2" fillId="0" borderId="0" xfId="1" applyFont="1" applyAlignment="1">
      <alignment horizontal="center"/>
    </xf>
    <xf numFmtId="0" fontId="4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" fontId="0" fillId="0" borderId="0" xfId="0" applyNumberFormat="1"/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0" fontId="5" fillId="0" borderId="6" xfId="2" applyNumberFormat="1" applyFont="1" applyBorder="1" applyAlignment="1">
      <alignment horizontal="center" vertical="center" wrapText="1"/>
    </xf>
    <xf numFmtId="10" fontId="6" fillId="2" borderId="5" xfId="2" applyNumberFormat="1" applyFont="1" applyFill="1" applyBorder="1" applyAlignment="1">
      <alignment horizontal="center" vertical="center" wrapText="1"/>
    </xf>
    <xf numFmtId="164" fontId="4" fillId="0" borderId="3" xfId="0" applyNumberFormat="1" applyFont="1" applyBorder="1" applyAlignment="1">
      <alignment horizontal="right" vertical="center" wrapText="1"/>
    </xf>
    <xf numFmtId="164" fontId="3" fillId="2" borderId="1" xfId="0" applyNumberFormat="1" applyFont="1" applyFill="1" applyBorder="1" applyAlignment="1">
      <alignment horizontal="right" vertical="center" wrapText="1"/>
    </xf>
    <xf numFmtId="43" fontId="2" fillId="0" borderId="0" xfId="1" applyFont="1" applyAlignment="1">
      <alignment horizontal="center"/>
    </xf>
    <xf numFmtId="43" fontId="0" fillId="0" borderId="0" xfId="1" applyFont="1" applyAlignment="1">
      <alignment horizontal="center"/>
    </xf>
    <xf numFmtId="0" fontId="2" fillId="0" borderId="0" xfId="1" applyNumberFormat="1" applyFont="1" applyAlignment="1">
      <alignment horizont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</cellXfs>
  <cellStyles count="4">
    <cellStyle name="Moeda 2" xfId="3" xr:uid="{00000000-0005-0000-0000-000000000000}"/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2</xdr:col>
      <xdr:colOff>257175</xdr:colOff>
      <xdr:row>3</xdr:row>
      <xdr:rowOff>74060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38100"/>
          <a:ext cx="1476375" cy="60746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24"/>
  <sheetViews>
    <sheetView showGridLines="0" tabSelected="1" workbookViewId="0">
      <selection activeCell="J10" sqref="J10"/>
    </sheetView>
  </sheetViews>
  <sheetFormatPr defaultRowHeight="15" x14ac:dyDescent="0.25"/>
  <cols>
    <col min="2" max="2" width="9.5703125" bestFit="1" customWidth="1"/>
    <col min="3" max="3" width="61.5703125" customWidth="1"/>
    <col min="4" max="4" width="18.28515625" bestFit="1" customWidth="1"/>
    <col min="5" max="5" width="16.85546875" customWidth="1"/>
    <col min="6" max="6" width="12.7109375" bestFit="1" customWidth="1"/>
  </cols>
  <sheetData>
    <row r="1" spans="2:6" x14ac:dyDescent="0.25">
      <c r="B1" s="18" t="s">
        <v>0</v>
      </c>
      <c r="C1" s="18"/>
      <c r="D1" s="18"/>
      <c r="E1" s="18"/>
    </row>
    <row r="2" spans="2:6" x14ac:dyDescent="0.25">
      <c r="B2" s="20">
        <v>2025</v>
      </c>
      <c r="C2" s="20"/>
      <c r="D2" s="20"/>
      <c r="E2" s="20"/>
    </row>
    <row r="3" spans="2:6" x14ac:dyDescent="0.25">
      <c r="C3" s="1"/>
      <c r="D3" s="2"/>
      <c r="E3" s="3"/>
    </row>
    <row r="4" spans="2:6" x14ac:dyDescent="0.25">
      <c r="B4" s="19" t="s">
        <v>33</v>
      </c>
      <c r="C4" s="19"/>
      <c r="D4" s="19"/>
      <c r="E4" s="19"/>
    </row>
    <row r="5" spans="2:6" x14ac:dyDescent="0.25">
      <c r="C5" s="1"/>
      <c r="D5" s="1"/>
      <c r="E5" s="4"/>
    </row>
    <row r="6" spans="2:6" x14ac:dyDescent="0.25">
      <c r="B6" s="18" t="s">
        <v>5</v>
      </c>
      <c r="C6" s="18"/>
      <c r="D6" s="18"/>
      <c r="E6" s="18"/>
    </row>
    <row r="7" spans="2:6" x14ac:dyDescent="0.25">
      <c r="C7" s="5"/>
      <c r="D7" s="1"/>
      <c r="E7" s="1"/>
    </row>
    <row r="8" spans="2:6" ht="15.75" thickBot="1" x14ac:dyDescent="0.3"/>
    <row r="9" spans="2:6" ht="20.100000000000001" customHeight="1" thickBot="1" x14ac:dyDescent="0.3">
      <c r="B9" s="8" t="s">
        <v>1</v>
      </c>
      <c r="C9" s="9" t="s">
        <v>2</v>
      </c>
      <c r="D9" s="9" t="s">
        <v>3</v>
      </c>
      <c r="E9" s="13" t="s">
        <v>4</v>
      </c>
    </row>
    <row r="10" spans="2:6" ht="20.100000000000001" customHeight="1" x14ac:dyDescent="0.25">
      <c r="B10" s="12" t="s">
        <v>13</v>
      </c>
      <c r="C10" s="7" t="s">
        <v>7</v>
      </c>
      <c r="D10" s="16">
        <v>81153408</v>
      </c>
      <c r="E10" s="14">
        <f>D10/$D$24</f>
        <v>0.55606201400876198</v>
      </c>
    </row>
    <row r="11" spans="2:6" ht="20.100000000000001" customHeight="1" x14ac:dyDescent="0.25">
      <c r="B11" s="11" t="s">
        <v>21</v>
      </c>
      <c r="C11" s="6" t="s">
        <v>27</v>
      </c>
      <c r="D11" s="16">
        <v>63907</v>
      </c>
      <c r="E11" s="14">
        <f t="shared" ref="E11:E24" si="0">D11/$D$24</f>
        <v>4.3788986815264684E-4</v>
      </c>
    </row>
    <row r="12" spans="2:6" ht="20.100000000000001" customHeight="1" x14ac:dyDescent="0.25">
      <c r="B12" s="11" t="s">
        <v>22</v>
      </c>
      <c r="C12" s="6" t="s">
        <v>28</v>
      </c>
      <c r="D12" s="16">
        <v>158404</v>
      </c>
      <c r="E12" s="14">
        <f t="shared" si="0"/>
        <v>1.0853819874951393E-3</v>
      </c>
    </row>
    <row r="13" spans="2:6" ht="20.100000000000001" customHeight="1" x14ac:dyDescent="0.25">
      <c r="B13" s="11" t="s">
        <v>23</v>
      </c>
      <c r="C13" s="6" t="s">
        <v>29</v>
      </c>
      <c r="D13" s="16">
        <v>13000000</v>
      </c>
      <c r="E13" s="14">
        <f t="shared" si="0"/>
        <v>8.9075817766197884E-2</v>
      </c>
    </row>
    <row r="14" spans="2:6" ht="20.100000000000001" customHeight="1" x14ac:dyDescent="0.25">
      <c r="B14" s="11" t="s">
        <v>14</v>
      </c>
      <c r="C14" s="6" t="s">
        <v>10</v>
      </c>
      <c r="D14" s="16">
        <v>3314656</v>
      </c>
      <c r="E14" s="14">
        <f t="shared" si="0"/>
        <v>2.2711976447202648E-2</v>
      </c>
      <c r="F14" s="10"/>
    </row>
    <row r="15" spans="2:6" ht="20.100000000000001" customHeight="1" x14ac:dyDescent="0.25">
      <c r="B15" s="11" t="s">
        <v>15</v>
      </c>
      <c r="C15" s="6" t="s">
        <v>9</v>
      </c>
      <c r="D15" s="16">
        <v>16356867</v>
      </c>
      <c r="E15" s="14">
        <f t="shared" si="0"/>
        <v>0.11207702339368739</v>
      </c>
    </row>
    <row r="16" spans="2:6" ht="20.100000000000001" customHeight="1" x14ac:dyDescent="0.25">
      <c r="B16" s="11" t="s">
        <v>16</v>
      </c>
      <c r="C16" s="6" t="s">
        <v>11</v>
      </c>
      <c r="D16" s="16">
        <v>117997</v>
      </c>
      <c r="E16" s="14">
        <f t="shared" si="0"/>
        <v>8.085137899198502E-4</v>
      </c>
    </row>
    <row r="17" spans="2:5" ht="20.100000000000001" customHeight="1" x14ac:dyDescent="0.25">
      <c r="B17" s="11" t="s">
        <v>17</v>
      </c>
      <c r="C17" s="6" t="s">
        <v>12</v>
      </c>
      <c r="D17" s="16">
        <v>7192622</v>
      </c>
      <c r="E17" s="14">
        <f t="shared" si="0"/>
        <v>4.9283745117934291E-2</v>
      </c>
    </row>
    <row r="18" spans="2:5" ht="20.100000000000001" customHeight="1" x14ac:dyDescent="0.25">
      <c r="B18" s="11" t="s">
        <v>18</v>
      </c>
      <c r="C18" s="6" t="s">
        <v>19</v>
      </c>
      <c r="D18" s="16">
        <v>169290</v>
      </c>
      <c r="E18" s="14">
        <f t="shared" si="0"/>
        <v>1.1599727068953569E-3</v>
      </c>
    </row>
    <row r="19" spans="2:5" ht="20.100000000000001" customHeight="1" x14ac:dyDescent="0.25">
      <c r="B19" s="11" t="s">
        <v>20</v>
      </c>
      <c r="C19" s="6" t="s">
        <v>6</v>
      </c>
      <c r="D19" s="16">
        <v>660106</v>
      </c>
      <c r="E19" s="14">
        <f t="shared" si="0"/>
        <v>4.5230370586441405E-3</v>
      </c>
    </row>
    <row r="20" spans="2:5" ht="20.100000000000001" customHeight="1" x14ac:dyDescent="0.25">
      <c r="B20" s="11" t="s">
        <v>24</v>
      </c>
      <c r="C20" s="6" t="s">
        <v>30</v>
      </c>
      <c r="D20" s="16">
        <v>37280</v>
      </c>
      <c r="E20" s="14">
        <f t="shared" si="0"/>
        <v>2.554420374095275E-4</v>
      </c>
    </row>
    <row r="21" spans="2:5" ht="20.100000000000001" customHeight="1" x14ac:dyDescent="0.25">
      <c r="B21" s="11" t="s">
        <v>25</v>
      </c>
      <c r="C21" s="6" t="s">
        <v>32</v>
      </c>
      <c r="D21" s="16">
        <v>60000</v>
      </c>
      <c r="E21" s="14">
        <f t="shared" si="0"/>
        <v>4.1111915892091337E-4</v>
      </c>
    </row>
    <row r="22" spans="2:5" ht="20.100000000000001" customHeight="1" x14ac:dyDescent="0.25">
      <c r="B22" s="11" t="s">
        <v>26</v>
      </c>
      <c r="C22" s="6" t="s">
        <v>31</v>
      </c>
      <c r="D22" s="16">
        <v>110000</v>
      </c>
      <c r="E22" s="14">
        <f t="shared" si="0"/>
        <v>7.5371845802167442E-4</v>
      </c>
    </row>
    <row r="23" spans="2:5" ht="20.100000000000001" customHeight="1" thickBot="1" x14ac:dyDescent="0.3">
      <c r="B23" s="11" t="s">
        <v>34</v>
      </c>
      <c r="C23" s="6" t="s">
        <v>35</v>
      </c>
      <c r="D23" s="16">
        <v>23548552</v>
      </c>
      <c r="E23" s="14">
        <f t="shared" si="0"/>
        <v>0.16135434820075653</v>
      </c>
    </row>
    <row r="24" spans="2:5" ht="20.100000000000001" customHeight="1" thickBot="1" x14ac:dyDescent="0.3">
      <c r="B24" s="21" t="s">
        <v>8</v>
      </c>
      <c r="C24" s="22"/>
      <c r="D24" s="17">
        <f>SUM(D10:D23)</f>
        <v>145943089</v>
      </c>
      <c r="E24" s="15">
        <f t="shared" si="0"/>
        <v>1</v>
      </c>
    </row>
  </sheetData>
  <mergeCells count="5">
    <mergeCell ref="B6:E6"/>
    <mergeCell ref="B4:E4"/>
    <mergeCell ref="B2:E2"/>
    <mergeCell ref="B1:E1"/>
    <mergeCell ref="B24:C24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05b80677b9916bb45b310d3cffdebc84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a5b060f2b8e640f501d3f988dc5a2823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54637C5-0AA2-4CE4-87CC-2FA9BE1F18B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4454EC8-C71A-4BC9-952A-1E1EDB895D4F}">
  <ds:schemaRefs>
    <ds:schemaRef ds:uri="518f0e3b-2d0d-4cc1-8f84-fd83e3e1d86f"/>
    <ds:schemaRef ds:uri="http://www.w3.org/XML/1998/namespace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7bd33aee-67a4-431d-ace2-af54a0e24dbc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E79D4540-7F2E-4096-B625-C91AECF470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>Serviço Social do Comércio - SESC-PR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CLIFFANI JENEFFER ZUBER</dc:creator>
  <cp:lastModifiedBy>Dafne Raquel Costa de Araújo</cp:lastModifiedBy>
  <dcterms:created xsi:type="dcterms:W3CDTF">2022-06-08T11:54:26Z</dcterms:created>
  <dcterms:modified xsi:type="dcterms:W3CDTF">2025-01-23T19:51:12Z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